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9F30D319-17EA-4A50-86CF-596450037218}" xr6:coauthVersionLast="47" xr6:coauthVersionMax="47" xr10:uidLastSave="{00000000-0000-0000-0000-000000000000}"/>
  <bookViews>
    <workbookView xWindow="-110" yWindow="-110" windowWidth="19420" windowHeight="11500" tabRatio="854" xr2:uid="{00000000-000D-0000-FFFF-FFFF00000000}"/>
  </bookViews>
  <sheets>
    <sheet name="Introduction" sheetId="26" r:id="rId1"/>
    <sheet name="Appareils électroniques TIC" sheetId="10" r:id="rId2"/>
    <sheet name="Outils motorisés de jardin" sheetId="11" r:id="rId3"/>
    <sheet name="Eclairage intérieur" sheetId="12" r:id="rId4"/>
    <sheet name="Espaces verts" sheetId="13" r:id="rId5"/>
    <sheet name="Massifs fleuris" sheetId="14" r:id="rId6"/>
    <sheet name="Végétalisation des bâtiments" sheetId="15" r:id="rId7"/>
    <sheet name="Matériel pour les écoles" sheetId="16" r:id="rId8"/>
    <sheet name="Meubles" sheetId="17" r:id="rId9"/>
    <sheet name="Papeterie et matériel de bureau" sheetId="9" r:id="rId10"/>
    <sheet name="Papier et carton" sheetId="2" r:id="rId11"/>
    <sheet name="Pierre naturelle" sheetId="7" r:id="rId12"/>
    <sheet name="Prestations d'impression" sheetId="19" r:id="rId13"/>
    <sheet name="Produits et services nettoyage" sheetId="8" r:id="rId14"/>
    <sheet name="Services de conciergerie" sheetId="20" r:id="rId15"/>
    <sheet name="Valorisation fibres textiles" sheetId="21" r:id="rId16"/>
    <sheet name="Recyclage papier et carton" sheetId="22" r:id="rId17"/>
    <sheet name="Vêtements et textiles" sheetId="23" r:id="rId18"/>
    <sheet name="Véhicules communaux et bus" sheetId="5" r:id="rId19"/>
    <sheet name="Voitures et véhicules" sheetId="6" r:id="rId20"/>
  </sheets>
  <definedNames>
    <definedName name="_xlnm._FilterDatabase" localSheetId="1" hidden="1">'Appareils électroniques TIC'!$B$10:$H$40</definedName>
    <definedName name="_xlnm._FilterDatabase" localSheetId="3" hidden="1">'Eclairage intérieur'!$B$10:$I$22</definedName>
    <definedName name="_xlnm._FilterDatabase" localSheetId="4" hidden="1">'Espaces verts'!$B$12:$I$39</definedName>
    <definedName name="_xlnm._FilterDatabase" localSheetId="5" hidden="1">'Massifs fleuris'!$B$11:$I$37</definedName>
    <definedName name="_xlnm._FilterDatabase" localSheetId="8" hidden="1">Meubles!$B$10:$I$53</definedName>
    <definedName name="_xlnm._FilterDatabase" localSheetId="2" hidden="1">'Outils motorisés de jardin'!$B$10:$I$38</definedName>
    <definedName name="_xlnm._FilterDatabase" localSheetId="9" hidden="1">'Papeterie et matériel de bureau'!$B$11:$G$200</definedName>
    <definedName name="_xlnm._FilterDatabase" localSheetId="10" hidden="1">'Papier et carton'!$B$11:$I$32</definedName>
    <definedName name="_xlnm._FilterDatabase" localSheetId="11" hidden="1">'Pierre naturelle'!$B$11:$I$27</definedName>
    <definedName name="_xlnm._FilterDatabase" localSheetId="12" hidden="1">'Prestations d''impression'!$B$10:$I$14</definedName>
    <definedName name="_xlnm._FilterDatabase" localSheetId="13" hidden="1">'Produits et services nettoyage'!$B$10:$I$46</definedName>
    <definedName name="_xlnm._FilterDatabase" localSheetId="16" hidden="1">'Recyclage papier et carton'!$B$20:$I$36</definedName>
    <definedName name="_xlnm._FilterDatabase" localSheetId="15" hidden="1">'Valorisation fibres textiles'!$C$10:$J$34</definedName>
    <definedName name="_xlnm._FilterDatabase" localSheetId="6" hidden="1">'Végétalisation des bâtiments'!$B$9:$D$33</definedName>
    <definedName name="_xlnm._FilterDatabase" localSheetId="18" hidden="1">'Véhicules communaux et bus'!$B$11:$H$63</definedName>
    <definedName name="_xlnm._FilterDatabase" localSheetId="17" hidden="1">'Vêtements et textiles'!$B$10:$I$15</definedName>
    <definedName name="_xlnm._FilterDatabase" localSheetId="19" hidden="1">'Voitures et véhicules'!$B$10:$I$49</definedName>
    <definedName name="_ftn1" localSheetId="9">'Papeterie et matériel de bureau'!$B$20</definedName>
    <definedName name="_ftnref1" localSheetId="19">'Voitures et véhicules'!$D$29</definedName>
    <definedName name="_Ref62208228" localSheetId="19">'Voitures et véhicules'!$D$29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A3" i="23"/>
  <c r="A3" i="22"/>
  <c r="B3" i="21"/>
  <c r="A3" i="8"/>
  <c r="A3" i="19"/>
  <c r="A3" i="7"/>
  <c r="A3" i="2"/>
  <c r="A3" i="9"/>
  <c r="A3" i="17"/>
  <c r="A3" i="14"/>
  <c r="A3" i="13"/>
  <c r="A3" i="12"/>
  <c r="A3" i="11"/>
  <c r="A3" i="10"/>
  <c r="A1" i="10"/>
  <c r="A2" i="10"/>
  <c r="B3" i="26" l="1"/>
  <c r="A2" i="6"/>
  <c r="A1" i="6"/>
  <c r="A2" i="5"/>
  <c r="A1" i="5"/>
  <c r="A2" i="23"/>
  <c r="A1" i="23"/>
  <c r="A2" i="22"/>
  <c r="A1" i="22"/>
  <c r="A2" i="20"/>
  <c r="A1" i="20"/>
  <c r="A2" i="8"/>
  <c r="A1" i="8"/>
  <c r="A2" i="19"/>
  <c r="A1" i="19"/>
  <c r="A2" i="7"/>
  <c r="A1" i="7"/>
  <c r="B2" i="21"/>
  <c r="B1" i="21"/>
  <c r="A2" i="2"/>
  <c r="A1" i="2"/>
  <c r="A2" i="9"/>
  <c r="A1" i="9"/>
  <c r="A2" i="17"/>
  <c r="A1" i="17"/>
  <c r="A2" i="16"/>
  <c r="A1" i="16"/>
  <c r="A2" i="15"/>
  <c r="A1" i="15"/>
  <c r="A2" i="14"/>
  <c r="A1" i="14"/>
  <c r="A2" i="13"/>
  <c r="A1" i="13"/>
  <c r="A2" i="12"/>
  <c r="A1" i="12"/>
  <c r="A2" i="11"/>
  <c r="A1" i="11"/>
  <c r="B1" i="26" l="1"/>
  <c r="B2" i="26"/>
  <c r="B4" i="26" l="1"/>
</calcChain>
</file>

<file path=xl/sharedStrings.xml><?xml version="1.0" encoding="utf-8"?>
<sst xmlns="http://schemas.openxmlformats.org/spreadsheetml/2006/main" count="2866" uniqueCount="1042">
  <si>
    <t>Emballages</t>
  </si>
  <si>
    <t>Critères d’aptitude</t>
  </si>
  <si>
    <t>Thème</t>
  </si>
  <si>
    <t>Critère et niveau d'ambition</t>
  </si>
  <si>
    <t>Bonne pratique</t>
  </si>
  <si>
    <t>Preuve</t>
  </si>
  <si>
    <t>Pertinence</t>
  </si>
  <si>
    <t>*</t>
  </si>
  <si>
    <t>***</t>
  </si>
  <si>
    <t>Modèle</t>
  </si>
  <si>
    <t>**</t>
  </si>
  <si>
    <t>Fibres recyclées</t>
  </si>
  <si>
    <t>Type</t>
  </si>
  <si>
    <t>ST</t>
  </si>
  <si>
    <t xml:space="preserve">Agent de blanchiment </t>
  </si>
  <si>
    <t>Le papier doit être blanchi sans chlore élémentaire (ECF). Le papier blanchi sans chlore (TCF) est également accepté.</t>
  </si>
  <si>
    <t>Produits chimiques</t>
  </si>
  <si>
    <t>Exclusion des produits chimiques dangereux pour la santé (étiquetage SGH des matières dangereuses H340, H350, H360).</t>
  </si>
  <si>
    <t>Copie du certificat valide interdisant l’utilisation de ces produits chimiques (p. ex. l’Écolabel européen, l’Ange bleu, l’écolabel autrichien ou équivalent) ou fiche technique du fabricant contenant les informations correspondantes.</t>
  </si>
  <si>
    <t>Degré de blancheur</t>
  </si>
  <si>
    <t>CA</t>
  </si>
  <si>
    <t>61 - 75</t>
  </si>
  <si>
    <t>Jusqu’à 60</t>
  </si>
  <si>
    <t>Fiche technique du fabricant avec les informations correspondantes.</t>
  </si>
  <si>
    <t>Parfums (s’applique uniquement au papier hygiénique)</t>
  </si>
  <si>
    <t>Le papier doit être fabriqué sans parfums synthétiques.</t>
  </si>
  <si>
    <t>Matières premières</t>
  </si>
  <si>
    <t>Les fibres vierges destinées à la production de cellulose doivent provenir à 100% de forêts gérées durablement et conformément aux prescriptions légales.</t>
  </si>
  <si>
    <t>Label de durabilité garantissant l’utilisation de bois provenant de forêts gérées de façon durable et conformément aux prescriptions légales (p. ex. FSC, PEFC  ou équivalent) ou fiche technique du fabricant contenant les informations correspondantes.</t>
  </si>
  <si>
    <t>Azurant optique</t>
  </si>
  <si>
    <t>Des azurants optiques ne sont pas utilisés lors du processus de fabrication.</t>
  </si>
  <si>
    <t>ISO 9001</t>
  </si>
  <si>
    <t>ISO 14001</t>
  </si>
  <si>
    <t>Le commerçant ou le fabricant doit disposer d’un système de management environnemental valide conforme à la norme ISO 14001 ou équivalente.</t>
  </si>
  <si>
    <t>Le commerçant ou le fabricant doit disposer d’un système de gestion de la qualité valide conforme à la norme ISO 9001 ou équivalente.</t>
  </si>
  <si>
    <t>Spécifications techniques et critères d’adjudication</t>
  </si>
  <si>
    <t>Copie du certificat valide (p. ex. ISO 9001) ou preuve de sa propre gestion de la qualité.</t>
  </si>
  <si>
    <t>Copie du certificat valide (p. ex. ISO 14001) ou preuve de son propre système de management environnemental.</t>
  </si>
  <si>
    <t>Recyclage</t>
  </si>
  <si>
    <t>Technique LED</t>
  </si>
  <si>
    <t>Durée de vie des LED</t>
  </si>
  <si>
    <t>Catégorie d’efficacité C ou mieux (valable à partir du 1.9.21)</t>
  </si>
  <si>
    <t>40 à 50'000 heures</t>
  </si>
  <si>
    <t>Plus de 50'000 heures</t>
  </si>
  <si>
    <t>Nouvelle étiquette-énergie</t>
  </si>
  <si>
    <t>Pièces de rechange</t>
  </si>
  <si>
    <t xml:space="preserve">Le fournisseur confirme qu’il livrera au service d’achat les pièces d’entretien courantes (pièces d’usure) et les pièces de rechange pour les réparations dans les x heures suivant la réception de la commande. </t>
  </si>
  <si>
    <t>48 h</t>
  </si>
  <si>
    <t>36 h</t>
  </si>
  <si>
    <t xml:space="preserve"> Pièces de rechange</t>
  </si>
  <si>
    <t>Garanties écrites correspondantes.</t>
  </si>
  <si>
    <t>Point de service</t>
  </si>
  <si>
    <t xml:space="preserve">Les centres de service du fournisseur assurent les travaux d’entretien, de diagnostic et de réparation pendant x années. </t>
  </si>
  <si>
    <t>10 ans</t>
  </si>
  <si>
    <t>14 ans</t>
  </si>
  <si>
    <t xml:space="preserve">Formation du personnel
(uniquement pour les véhicules électriques)
</t>
  </si>
  <si>
    <t>Le fournisseur confirme être en mesure de former le personnel du service demandeur en ce qui concerne l’entretien et la réparation des véhicules et disposer d’un concept de formation.</t>
  </si>
  <si>
    <t>Confirmation écrite et concept de formation.</t>
  </si>
  <si>
    <t>Garantie du fabricant</t>
  </si>
  <si>
    <t>Garantie légale minimale</t>
  </si>
  <si>
    <t xml:space="preserve"> + 2 ans</t>
  </si>
  <si>
    <t xml:space="preserve"> + 3 ans</t>
  </si>
  <si>
    <t>Pneus</t>
  </si>
  <si>
    <t>Pneus économes en énergie avec adhérence optimale sur sol mouillé --&gt; Étiquette des pneus: A</t>
  </si>
  <si>
    <t>TPMS (système de surveillance de la pression des pneus) intégré</t>
  </si>
  <si>
    <t>Étiquette des pneus ou informations similaires.</t>
  </si>
  <si>
    <t>Fiche technique avec les informations correspondantes.</t>
  </si>
  <si>
    <t xml:space="preserve">Vitesses (ne concerne pas les véhicules électriques ou à boîte automatique)
</t>
  </si>
  <si>
    <t>Indicateur de changement de vitesse (Gear Shift Indicator): indicateur visuel qui recommande à la conductrice/au conducteur de changer de vitesse</t>
  </si>
  <si>
    <t>Indicateur de la consommation d’énergie</t>
  </si>
  <si>
    <t>Les véhicules doivent être équipés d’un mécanisme qui affiche les valeurs de consommation de carburant à la conductrice/au conducteur.</t>
  </si>
  <si>
    <t>Peinture et revêtement</t>
  </si>
  <si>
    <t>Pour l’apprêt et la peinture des véhicules, il convient d’utiliser des produits de revêtement qui ne contiennent pas de matières premières de peinture (charges, pigments, agents de séchage) contenant des composés de plomb, de chrome VI et de cadmium.</t>
  </si>
  <si>
    <t>Type de propulsion</t>
  </si>
  <si>
    <t>Piles à combustible à hydrogène</t>
  </si>
  <si>
    <t>Entièrement électrique</t>
  </si>
  <si>
    <t xml:space="preserve">Émissions de CO2 </t>
  </si>
  <si>
    <t>Véhicules utilitaires légers – petits
Diesel, N1 classe I
Max. 113 g (WLTP)</t>
  </si>
  <si>
    <t>Véhicules utilitaires légers – petits
Essence, N1 classe I
Max. 131 g (WLTP)</t>
  </si>
  <si>
    <t>Véhicules utilitaires légers – moyens
N1 classe II
Max. 153 g (WLTP</t>
  </si>
  <si>
    <t>Véhicules utilitaires légers grands
N1 classe III
188+0,096*(M-1766,35) (NEDC)
Où M est la masse du véhicule</t>
  </si>
  <si>
    <t xml:space="preserve">Les véhicules dont les émissions de CO2 sont inférieures aux émissions requises pour leur catégorie se voient attribuer des points proportionnellement à l’écart atteint. </t>
  </si>
  <si>
    <t>Polluants atmosphériques</t>
  </si>
  <si>
    <t>Norme antipollution (ce critère s’applique à tous les véhicules à moteur à combustion – pas aux véhicules électriques ou aux FCEV).</t>
  </si>
  <si>
    <t>Euro 6d ou plus récent</t>
  </si>
  <si>
    <t>Pots d’échappement (lieu de montage)</t>
  </si>
  <si>
    <t>Les pots d’échappement des véhicules doivent se trouver à l’arrière du véhicule, du côté opposé à la porte côté passager.</t>
  </si>
  <si>
    <t>Gaz dans les climatisations</t>
  </si>
  <si>
    <t>Des points sont attribués aux véhicules équipés d’une climatisation utilisant un réfrigérant dont le potentiel de réchauffement planétaire (global warming potential, GWP), exprimé en termes de CO2 et sur un horizon de 100 ans, est inférieur à 1500.</t>
  </si>
  <si>
    <t>Indiquer le nom, la formule et le coefficient GWP du réfrigérant utilisé dans la climatisation.</t>
  </si>
  <si>
    <t>Durée de garantie de la batterie</t>
  </si>
  <si>
    <t>Garantie minimale pour une perte de capacité de 30% maximum de la valeur initiale à la livraison.</t>
  </si>
  <si>
    <t>8 ans ou 150 000 km</t>
  </si>
  <si>
    <t>Reprise de la batterie</t>
  </si>
  <si>
    <t>Les batteries sont reprises par le fabricant et réutilisées dans une seconde vie.</t>
  </si>
  <si>
    <t>Évaluation du concept de seconde vie .</t>
  </si>
  <si>
    <t>L’énergie de freinage est récupérée.</t>
  </si>
  <si>
    <t>Récupération de l’énergie de freinage</t>
  </si>
  <si>
    <t>Confirmation écrite et concept de seconde vie.</t>
  </si>
  <si>
    <t>Pièces détachées</t>
  </si>
  <si>
    <t>9 ans</t>
  </si>
  <si>
    <t>Formation du personnel (uniquement pour les véhicules électriques)</t>
  </si>
  <si>
    <t>Max. 95 g</t>
  </si>
  <si>
    <t>Max. 60 g</t>
  </si>
  <si>
    <t xml:space="preserve">Max. 40 g </t>
  </si>
  <si>
    <t xml:space="preserve">Max. 20 g </t>
  </si>
  <si>
    <t xml:space="preserve">Émissions de NOx et de particules fines </t>
  </si>
  <si>
    <t>Euro 6d-TEMP</t>
  </si>
  <si>
    <t>Émissions sonores</t>
  </si>
  <si>
    <t>Plus le niveau sonore des différents états de fonctionnement du moteur est faible, plus le nombre de points attribués est élevé.</t>
  </si>
  <si>
    <t>24 h</t>
  </si>
  <si>
    <t>ST ou CA</t>
  </si>
  <si>
    <t>Durée de garantie</t>
  </si>
  <si>
    <t>Durée de garantie pour les voitures neuves:</t>
  </si>
  <si>
    <t>2 ans ou 100 000 km</t>
  </si>
  <si>
    <t>Pneus économes en énergie avec adhérence opti-male sur sol mouillé --&gt; Étiquette des pneus: A</t>
  </si>
  <si>
    <t>Vitesses (ne concerne pas les véhicules électriques ou à boîte automa-tique)</t>
  </si>
  <si>
    <t>Le véhicule doit être équipé d’une sixième vitesse.</t>
  </si>
  <si>
    <t>Label / norme</t>
  </si>
  <si>
    <t>Transport</t>
  </si>
  <si>
    <t>Transparence de la logistique: la ou le soumissionnaire présente le plus ouvertement possible les informations relatives aux points suivants: chaîne d’approvisionnement (désignation et coordonnées de toutes les stations logistiques telles que la carrière, les intermédiaires, la transformation ultérieure, etc.), le type de moyens de transport utilisés à chaque fois entre ces stations et le taux d’utilisation respectif des moyens de transport correspondants.</t>
  </si>
  <si>
    <t>L’ensemble des émissions de CO2 pour le transport entre la carrière et le chantier de construction. Moins il y a d’émissions, plus le nombre de points attribués est élevé.</t>
  </si>
  <si>
    <t>La description comprend au maximum [...] pages A4. L’évaluation porte sur l’exhaustivité et la transparence des informations.</t>
  </si>
  <si>
    <t>Pierre recyclée</t>
  </si>
  <si>
    <t>Plus le pourcentage de pierres recyclées est élevé, plus le nombre de points attribués est important.</t>
  </si>
  <si>
    <t>Certificats d’origine appropriés pour la pierre et la pierre recyclée.</t>
  </si>
  <si>
    <t>Emballage</t>
  </si>
  <si>
    <t>Certificat correspondant.</t>
  </si>
  <si>
    <t>Formation (pertinent uniquement pour les appels d’offres de services)</t>
  </si>
  <si>
    <t>Concept de formation succinct (max. 1 A4)</t>
  </si>
  <si>
    <t>Écotoxicité</t>
  </si>
  <si>
    <t>76-90%</t>
  </si>
  <si>
    <t>91-100%</t>
  </si>
  <si>
    <t xml:space="preserve">Substances particulièrement nocives pour l’environnement </t>
  </si>
  <si>
    <t>Outils de dosage</t>
  </si>
  <si>
    <t>Confirmation écrite.</t>
  </si>
  <si>
    <t>Parfums synthétiques</t>
  </si>
  <si>
    <t>Confirmation écrite, y compris la liste des composants des détergents proposés dans l’offre. Certains labels (p. ex. Ecocert) excluent les parfums synthétiques.</t>
  </si>
  <si>
    <t>Matériau du contenant</t>
  </si>
  <si>
    <t>Les contenants sont composés d’au moins [] pour cent de matériaux recyclés.</t>
  </si>
  <si>
    <t>Confirmation écrite, y compris la composition du matériel des contenants.</t>
  </si>
  <si>
    <t>21-50%</t>
  </si>
  <si>
    <t>51-100%</t>
  </si>
  <si>
    <t>Possibilité de recharger les contenants</t>
  </si>
  <si>
    <t>Les contenants sont rechargeables.</t>
  </si>
  <si>
    <t>Utilisation de matériel de nettoyage écologique</t>
  </si>
  <si>
    <t>La ou le soumissionnaire mise sur l’utilisation de matériel de nettoyage écologique (p. ex. chiffons en microfibres) dans le but de maintenir l’impact environnemental à un niveau bas et évite toute utilisation de produits lorque c’est possible.</t>
  </si>
  <si>
    <t>Détergents interdits</t>
  </si>
  <si>
    <t>La ou le soumissionnaire doit fournir une liste des détergents utilisés pour l’exécution du contrat.</t>
  </si>
  <si>
    <t>Lingettes</t>
  </si>
  <si>
    <t>Système de management de la qualité</t>
  </si>
  <si>
    <t>Système de management de l’environnement</t>
  </si>
  <si>
    <t>Système de management de l’énergie</t>
  </si>
  <si>
    <t>Copie du certificat valide (par ex. ISO 9001, swissPSO ou équivalent) ou preuve de son propre système de gestion de la qualité.</t>
  </si>
  <si>
    <t>Copie du certificat valide (par ex. ISO 14001) ou preuve de son propre système de gestion de l’environnement.</t>
  </si>
  <si>
    <t>Matériaux</t>
  </si>
  <si>
    <t>Les cahiers, classeurs, intercalaires doivent être composés de [x]% de fibres recyclées.</t>
  </si>
  <si>
    <t xml:space="preserve">Le produit doit être exempt de matières plastiques. </t>
  </si>
  <si>
    <t xml:space="preserve">Le produit est fabriqué à base de déchets, comme l’amidon des épluchures de pommes de terre ou des algues vertes. </t>
  </si>
  <si>
    <t>Informations fournies par le fournisseur.</t>
  </si>
  <si>
    <t>Les emballages sont composés de matériaux recyclés.</t>
  </si>
  <si>
    <t>Les emballages sont composés de matériaux recyclables.</t>
  </si>
  <si>
    <t>Outils d’organisation: cahiers, classeurs, intercalaires</t>
  </si>
  <si>
    <t>Enveloppes, enveloppes molletonnées</t>
  </si>
  <si>
    <t>Les fenêtres transparentes sont fabriquées à base de matières premières végétales et n’empêchent pas le recyclage.</t>
  </si>
  <si>
    <t>Pour les enveloppes rembourrées, le rembourrage doit être composé de [x]% de granulés de papier provenant de papier recyclé.</t>
  </si>
  <si>
    <t>&gt; 75%</t>
  </si>
  <si>
    <t xml:space="preserve">Le produit est basé sur des déchets, comme l’amidon des épluchures de pommes de terre ou des algues vertes. </t>
  </si>
  <si>
    <t>Copie du certificat valide interdisant l’utilisation de ces produits chimiques (p. ex. l’Ange bleu) ou fiche technique du fabricant contenant les infor-mations correspondantes.</t>
  </si>
  <si>
    <t>Copie du certificat valide interdisant l’utilisation de ces produits chimiques (p. ex. l’Ange bleu) ou fiche technique du fabricant contenant les informations correspondantes.</t>
  </si>
  <si>
    <t>Pochettes transparentes et porte-documents</t>
  </si>
  <si>
    <t>Les composants/produits en plastique sont en PE ou PP ou en matériau recyclé.</t>
  </si>
  <si>
    <t xml:space="preserve">Plus le pourcentage de matériaux recyclés dans le produit final est élevé, plus le nombre de points attribués est important. </t>
  </si>
  <si>
    <t xml:space="preserve">Les composants et produits en plastique doivent être exempts de composés organiques halogénés (solvants, retardateurs de flamme bromés), de plastifiants (p. ex. phtalates), de métaux lourds (antimoine, arsenic, baryum, sélénium, plomb, mercure), ainsi que de cadmium et de chrome. </t>
  </si>
  <si>
    <t>Notes adhésives</t>
  </si>
  <si>
    <t>Les notes adhésives doivent être composées à 100% de fibres recyclées.</t>
  </si>
  <si>
    <t>Copie du certificat valide stipulant l’utilisation de fibres recyclées au pourcentage correspondant (p. ex. Écolabel européen, Ange Bleu, FSC Recyclé, Écolabel autrichien) ou fiche technique du fabricant avec les informations correspondantes.</t>
  </si>
  <si>
    <t>Les colles doivent être exemptes de solvants halogénés, de composés organiques halogénés et de cyanoacrylate, de résine époxy ou de polyuréthane.</t>
  </si>
  <si>
    <t>Réutilisabilité</t>
  </si>
  <si>
    <t xml:space="preserve">Les notes adhésives doivent pouvoir être retirées facilement et sans laisser de traces, et donc être réutilisables. </t>
  </si>
  <si>
    <t xml:space="preserve">Les emballages individuels sont interdits. Les produits doivent être conditionnés dans des emballages collectifs. </t>
  </si>
  <si>
    <t>Marqueurs, crayons de couleur (humides), feutres, feutres fins, stylos à bille, rollers à gel, rollers à encre, y compris les recharges et les mines</t>
  </si>
  <si>
    <t xml:space="preserve">Si le manche est en bois, celui-ci doit provenir à 100% de forêts gérées durablement. </t>
  </si>
  <si>
    <t>Copie du certificat valide attestant d’une gestion durable des forêts (p. ex. FSC) ou fiche technique du fabricant avec les informations correspondantes.</t>
  </si>
  <si>
    <t>Si le manche est en carton, celui-ci doit être composé de [x]% de fibres recyclées (blanchies sans chlore).</t>
  </si>
  <si>
    <t>Les encres sont à base d’huiles ou de résines végétales produites de manière durable.</t>
  </si>
  <si>
    <t>Les peintures et les colles doivent être exemptes de solvants halogénés, de composés organiques halogénés et de cyanoacrylate, de résine époxy ou de polyuréthane.</t>
  </si>
  <si>
    <t>Les solvants sont à base d’eau, éventuellement à base d’alcool (éthanol, propanol).</t>
  </si>
  <si>
    <t xml:space="preserve">Vernissage </t>
  </si>
  <si>
    <t>Le produit est non peint ou peint dans le respect de l’environnement et de la santé. Les vernis pour bois à base d’eau, les huiles et les cires sont autorisés.</t>
  </si>
  <si>
    <t>Possibilité de recharge</t>
  </si>
  <si>
    <t>Le produit doit être rechargeable. Le système de recharge est facile à utiliser par les utilisatrices et les utilisateurs et ne nécessite pas d’outils spéciaux.</t>
  </si>
  <si>
    <t>Crayons de couleur, crayons, surligneurs (secs)</t>
  </si>
  <si>
    <t>Si le manche des styles ou des crayons ou bien l’emballage des surligneurs est en bois, celui-ci doit provenir à 100% de forêts gérées durablement.</t>
  </si>
  <si>
    <t>Si le manche des styles ou des crayons ou bien l’emballage des surligneurs est en carton, celui-ci doit être composé de [x]% de fibres recyclées (blanchies sans chlore).</t>
  </si>
  <si>
    <t>Les composants et produits en plastique sont en PE ou PP ou en matériau recyclé.</t>
  </si>
  <si>
    <t>Vernissage</t>
  </si>
  <si>
    <t>Les emballages sont composés de matériaux recyclables</t>
  </si>
  <si>
    <t>Tampons</t>
  </si>
  <si>
    <t>Si les tampons, les semelles de tampons ou les récipients des recharges d’encre sont en bois, celui-ci doit provenir à 100% d’une exploitation forestière durable certifiée.</t>
  </si>
  <si>
    <t>Copie du certificat valide attestant d’une gestion durable des forêts (par ex. FSC) ou fiche technique du fabricant avec les informations correspondantes.</t>
  </si>
  <si>
    <t xml:space="preserve">Fiche technique du fabricant avec les informations correspondantes.
</t>
  </si>
  <si>
    <t xml:space="preserve">Les peintures doivent être exemptes de solvants halogénés. </t>
  </si>
  <si>
    <t>Copie du certificat valide interdisant l’utilisation de ces produits chimiques (par ex. l’Écolabel autrichien ou équivalent) ou fiche technique du fabricant avec les informations correspondantes.</t>
  </si>
  <si>
    <t>Échangeabilité</t>
  </si>
  <si>
    <t xml:space="preserve">Les tampons de texte peuvent être utilisés plusieurs fois. </t>
  </si>
  <si>
    <t>Les tampons encreurs peuvent être facilement réencrés par les utilisatrices et les utilisateurs.</t>
  </si>
  <si>
    <t>Le remplacement des tampons encreurs et des semelles est possible et facile à réaliser par les utilisatrices et les utilisateurs sans outils spéciaux.</t>
  </si>
  <si>
    <t>Moyens de correction (crayons, rouleaux, ruban)</t>
  </si>
  <si>
    <t xml:space="preserve">Les liquides de correction doivent être exempts de solvants halogénés. </t>
  </si>
  <si>
    <t>Les solvants doivent être à base d’eau, éventuellement à base d’alcool (éthanol, propanol).</t>
  </si>
  <si>
    <t xml:space="preserve">Copie du certificat valide interdisant l’utilisation de ces produits chimiques (par ex. l’Écolabel autrichien ou équivalent) ou fiche technique du fabricant avec les informations correspondantes.
</t>
  </si>
  <si>
    <t>Le produit doit être rechargeable. Le système de recharge est facile à utiliser par l’utilisatrice ou l’utilisateur et ne nécessite aucun outil spécial.</t>
  </si>
  <si>
    <t>Colles</t>
  </si>
  <si>
    <t xml:space="preserve">Plus le pourcentage de matériaux recyclés est élevé dans le produit final, plus le nombre de points attribués est important. </t>
  </si>
  <si>
    <t xml:space="preserve">La colle doit être exempte de solvants halogénés, de composés organiques halogénés et de cyanoacrylate, de résine époxy ou de polyuréthane. </t>
  </si>
  <si>
    <t>Durée de conservation</t>
  </si>
  <si>
    <t>Lavabilité</t>
  </si>
  <si>
    <t>Le récipient de la colle est muni d’un bouchon étanche pour éviter le dessèchement.</t>
  </si>
  <si>
    <t>La colle pour l’application sur papier est facilement lavable ou rinçable à l’eau.</t>
  </si>
  <si>
    <t>Ruban adhésif, ruban d’emballage</t>
  </si>
  <si>
    <t>Si le mandrin du rouleau est en carton, celui-ci doit être composé de [x]% de carton recyclé (blanchi sans chlore).</t>
  </si>
  <si>
    <t xml:space="preserve">Copie du certificat valide attestant l’utilisation de fibres recyclées au pourcentage correspondant (p. ex. Écolabel européen, Ange Bleu, FSC Recyclé, Écolabel autrichien) ou fiche technique du fabricant avec les informations correspondantes.
</t>
  </si>
  <si>
    <t>Copie du certificat valide interdisant l’utilisation de ces produits chimiques (p. ex. Écolabel européen, Ange bleu, Écolabel autrichien) ou fiche technique du fabricant contenant les informations correspondantes.</t>
  </si>
  <si>
    <t xml:space="preserve">Copie du certificat valide interdisant l’utilisation de ces produits chimiques (p. ex. Écolabel européen, Ange bleu, Écolabel autrichien) ou fiche technique du fabricant contenant les informations correspondantes.
</t>
  </si>
  <si>
    <t>Ciseaux</t>
  </si>
  <si>
    <t xml:space="preserve">Matériaux </t>
  </si>
  <si>
    <t>Les composants et produits en plastique doivent être exempts de composés organiques halogénés (solvants, retardateurs de flamme bromés), de plastifiants (p. ex. phtalates), de métaux lourds (antimoine, arsenic, baryum, sélénium, plomb, mercure), ainsi que de cadmium et de chrome.</t>
  </si>
  <si>
    <t>Tolérance</t>
  </si>
  <si>
    <t>Longévité</t>
  </si>
  <si>
    <t xml:space="preserve">Les ciseaux métalliques ne doivent pas être recouverts d’enduit ou nickelés. </t>
  </si>
  <si>
    <t>Les lames de coupe doivent être reliées par un raccord à vis métallique réajustable.</t>
  </si>
  <si>
    <t>Les lames de coupe doivent pouvoir être réaffûtées.</t>
  </si>
  <si>
    <t>Agrafeuses, pinces à agrafer et perforatrices</t>
  </si>
  <si>
    <t>Les étampes à poinçonner sont en acier inoxydable.</t>
  </si>
  <si>
    <t>L’appareil est construit de manière solide.</t>
  </si>
  <si>
    <t>L’appareil peut être facilement démonté par les utilisatrices et les utilisateurs à des fins de réparation.</t>
  </si>
  <si>
    <t>La garantie est de 2 ans au minimum.</t>
  </si>
  <si>
    <t>Bon de garantie</t>
  </si>
  <si>
    <t>Les perforatrices utilisent un système de pliage innovant qui fonctionne sans agrafes. (voir digression)</t>
  </si>
  <si>
    <t>Choix d’un fournisseur</t>
  </si>
  <si>
    <t>Matériel</t>
  </si>
  <si>
    <t>Pour les produits en papier ou en carton, le fournisseur propose au moins une variante en matériau 100% recyclé.</t>
  </si>
  <si>
    <t xml:space="preserve">Catalogue de produits dans lequel figure au moins un produit qui, selon les indications du fabricant, contient 100% de matériaux recyclés ou est distingué par un certificat correspondant qui prescrit l’utilisation de matériaux recyclés au pourcentage correspondant (p. ex. Écolabel européen, Ange Bleu, FSC Recyclé, Écolabel autrichien). </t>
  </si>
  <si>
    <t xml:space="preserve">Plus la part de produits en papier ou carton recyclé est élevée dans l’assortiment, plus le nombre de points attribués est important. </t>
  </si>
  <si>
    <t>Catalogue de produits du fournisseur.</t>
  </si>
  <si>
    <t>Pour les produits en plastique, le fournisseur propose au moins une variante en matériau recyclé ou recyclable.</t>
  </si>
  <si>
    <t>Catalogue de produits dans lequel est indiqué au moins un produit qui, selon le fabricant, est composé de matériaux recyclés ou recyclables.</t>
  </si>
  <si>
    <t>Plus la part de produits en matériau recyclé est élevée dans l’assortiment, plus le nombre de points attribués est important.</t>
  </si>
  <si>
    <t>Catalogue de produits de du fournisseur.</t>
  </si>
  <si>
    <t xml:space="preserve">Pour les produits en bois, le fournisseur propose au moins une variante issue de la gestion durable des forêts. </t>
  </si>
  <si>
    <t>Catalogue de produits dans lequel figure au moins un produit qui, selon le fabricant, provient d’une gestion durable des forêts ou est accompagné d’un certificat attestant d’une gestion durable des forêts (p. ex. FSC).</t>
  </si>
  <si>
    <t xml:space="preserve">Plus la part de produits en bois issu de forêts certifiées durables est élevée, plus le nombre de points attribués est important. </t>
  </si>
  <si>
    <t>Pour les produits qui sont techniquement rechargeables, le fournisseur propose au moins une variante rechargeable.</t>
  </si>
  <si>
    <t>Plus le pourcentage de produits rechargeables est élevé, plus le nombre de points attribués est important.</t>
  </si>
  <si>
    <t>Catalogue de produits dans lequel est indiqué au moins un produit qui peut être rechargé.</t>
  </si>
  <si>
    <t>Catalogue de produits dans lequel au moins un produit est indiqué comme étant réparable.</t>
  </si>
  <si>
    <t xml:space="preserve">Plus la part de produits réparables est élevée dans l’assortiment, plus le nombre de points attribués est important. </t>
  </si>
  <si>
    <t>Assortiment durable</t>
  </si>
  <si>
    <t>Le fournisseur propose au moins un produit du groupe de produits concerné qui porte un label de durabilité de type 1.</t>
  </si>
  <si>
    <t xml:space="preserve">Catalogue de produits dans lequel est identifié au moins un produit bénéficiant d’un certificat valide (p. ex. Ange Bleu, Écolabel autrichien, NF Environnement ou Écolabel européen ou équivalent). </t>
  </si>
  <si>
    <t xml:space="preserve">Plus la proportion de produits certifiés par un label de durabilité de type 1 est élevée par groupe de produits, plus le nombre de points attribués est important. </t>
  </si>
  <si>
    <t>Recyclage et élimination</t>
  </si>
  <si>
    <t>Le fournisseur expose dans un concept comment la quantité de déchets est réduite et évitée dans le processus de fabrication.</t>
  </si>
  <si>
    <t>Le concept comprend au maximum [...] pages A4 avec une taille de police de [...] Alternative: copie d’un certificat correspondant qui prescrit l’existence d’un concept de recyclage ou d’élimination.</t>
  </si>
  <si>
    <t>Livraison et emballage</t>
  </si>
  <si>
    <t xml:space="preserve">Le fournisseur propose des livraisons compensées en CO2. </t>
  </si>
  <si>
    <t xml:space="preserve">Le fournisseur propose des emballages en matériaux recyclés. </t>
  </si>
  <si>
    <t>Le fournisseur propose des emballages en matériaux recyclables.</t>
  </si>
  <si>
    <t>Copie du certificat valable attestant la compensation des émissions de CO2 générées par la livraison.</t>
  </si>
  <si>
    <t>Qualité</t>
  </si>
  <si>
    <t>Garantie pour les produits reconditionnés</t>
  </si>
  <si>
    <t>Longévité des nouvelles batteries</t>
  </si>
  <si>
    <t>Preuve écrite et signée de la garantie</t>
  </si>
  <si>
    <t>Base</t>
  </si>
  <si>
    <t xml:space="preserve">3 ans </t>
  </si>
  <si>
    <t>4 ans</t>
  </si>
  <si>
    <t>&gt;4 ans</t>
  </si>
  <si>
    <t>Garantie de l’entreprise de fabrication</t>
  </si>
  <si>
    <t>Le fournisseur propose des appareils avec une durée de garantie d’au moins deux ans.</t>
  </si>
  <si>
    <t>Le fournisseur propose des appareils dont la durée de garantie est de [x] ans.</t>
  </si>
  <si>
    <t>Preuve écrite et signée de la garantie du fabricant.</t>
  </si>
  <si>
    <t>Accord de service étendu</t>
  </si>
  <si>
    <t>Le fournisseur doit fournir des services sur une période d’au moins 2 ans. La maintenance et l’entretien pendant l’utilisation sont inclus dans cette période.</t>
  </si>
  <si>
    <t>La fournisseuse ou le fournisseur doit fournir des services pendant une période de [x] ans. La maintenance et l’entretien pendant l’utilisation sont inclus dans cette période.</t>
  </si>
  <si>
    <t>Déclaration écrite et signée du fournisseur</t>
  </si>
  <si>
    <t>Disponibilité sur le long terme des pièces de rechange</t>
  </si>
  <si>
    <t>Déclaration écrite et signée par le fournisseur relative à la disponibilité des pièces de rechange correspondantes pendant la période mentionnée.</t>
  </si>
  <si>
    <t>Le fournisseur doit garantir la disponibilité des pièces de rechange (composants critiques, y compris au moins ceux mentionnés au point 5.1.4) sur une période de 2 ans à compter de la date d’achat. Il peut s’agir des pièces de rechange suivantes:
–pièces d’usage identique ou similaire
–pièces neuves ou usagées du fabricant d’équipement d’origine, conformes aux spécifications
–pièces de rechange de tiers conformes aux spécifications</t>
  </si>
  <si>
    <t>Le fournisseur doit garantir la disponibilité des pièces de rechange (composants critiques, y compris au moins ceux mentionnés au point 5.1.4) sur une période de [x] ans à compter de la date d’achat. Il peut s’agir des pièces de rechange suivantes:
–pièces d’occasion identiques ou similaires
–pièces neuves ou usagées du fabricant d’équipement d’origine, conformes aux spécifications
–pièces de rechange de tiers conformes aux spécifications</t>
  </si>
  <si>
    <t>Conception permettant la réparabilité</t>
  </si>
  <si>
    <t>Les appareils doivent être conçus de manière à ce que les techniques d’assemblage et d’étanchéité n’empêchent pas la réparation et le remplacement des pièces mentionnées au point 5.1.4.</t>
  </si>
  <si>
    <t>Longévité des batteries</t>
  </si>
  <si>
    <t>La capacité de la batterie doit être ≥ 80% après 300 cycles de recharge.</t>
  </si>
  <si>
    <t>Confirmation écrite et signée du fournisseur ou fiche technique.</t>
  </si>
  <si>
    <t>Consommation d'énergie</t>
  </si>
  <si>
    <t>Les ordinateurs, les tablettes et les smartphones présentent une efficacité énergétique élevée.</t>
  </si>
  <si>
    <t>L’indice d’efficacité énergétique des modèles de moniteurs doit correspondre au moins à la classe d’efficacité énergétique D.
Dans le cas où il n’y a pas suffisamment de fournisseurs pouvant proposer des appareils appropriés de cette classe, l’exigence peut être assouplie (p. ex. classe d’efficacité énergétique E). En particulier en ce qui concerne les appareils destinés à des applications spéciales, une classe d’efficacité énergétique inférieure (E) peut suffire.</t>
  </si>
  <si>
    <t>Classe d’efficacité énergétique C</t>
  </si>
  <si>
    <t>Classe d’efficacité énergétique B</t>
  </si>
  <si>
    <t>Classe d’efficacité énergétique A</t>
  </si>
  <si>
    <t>Confirmation écrite du fournisseur que tous les appareils proposés présentent une meilleure efficacité énergétique par rapport à l’exigence minimale fixée dans la ST.</t>
  </si>
  <si>
    <t>Copie des étiquettes-énergie correspondantes en cours de validité.</t>
  </si>
  <si>
    <t>Copie d’un certificat valide tel que TCO Certified, l’Écolabel européen, Energy Star, Nordic Ecolabel, EPEAT.</t>
  </si>
  <si>
    <t>Description écrite et signée du concept de gestion de la fin de vie. Le concept comprend au maximum [...] pages A4 avec une taille de police de [...].</t>
  </si>
  <si>
    <t>Services de gestion de la fin de vie</t>
  </si>
  <si>
    <t>Pour les appareils en fin de vie, le fournisseur propose un service de réutilisation et de recyclage de l’ensemble du produit ou de ses composants. Ce service comprend les activités suivantes:
–collecte (système de reprise)
–traitement confidentiel et suppression sécurisée des données (si celles-ci n’ont pas été supprimées par l’entreprise)
–test de fonctionnement, maintenance, réparation et mise à niveau en vue d’une réutilisation
–mise en vente de produits destinés à être réutilisés
–démontage en vue de la réutilisation, du recyclage et/ou de l’élimination des composants</t>
  </si>
  <si>
    <t>Rapports sur la destination finale des équipements TIC</t>
  </si>
  <si>
    <t>Le fournisseur présente un rapport de situation dès que tous les appareils ont été préparés en vue de leur réutilisation, de leur recyclage ou de leur élimination. Ce rapport doit indiquer la proportion d’appareils réutilisés ou recyclés ainsi que leur destination finale (Suisse ou étranger).</t>
  </si>
  <si>
    <t>Rapport de situation écrit et signé comprenant au maximum [...] pages A4 avec une taille de police de [...].</t>
  </si>
  <si>
    <t>Conformité au marché</t>
  </si>
  <si>
    <t>Le fournisseur fournit les preuves du respect des ordonnances en vigueur, telles que l’ordonnance sur les exigences relatives à l’efficacité énergétique (OEEE) et l’ordonnance sur la réduction des risques liés aux produits chimiques (ORRChim), conformément à la surveillance du marché effectuée par l’Inspection fédérale des installations à courant fort (ESTI).</t>
  </si>
  <si>
    <t>Indications écrites et signées de du fournisseur comprenant au maximum [...] pages A4 avec une taille de police de [...].</t>
  </si>
  <si>
    <t>Transparence de la chaîne d’approvisionnement</t>
  </si>
  <si>
    <t>Le fournisseur dispose d’une description de la chaîne d’approvisionnement et d’une approche de transparence. Cette approche implique la saisie du nom et de l’adresse de l’entreprise, du produit à fabriquer ainsi que des personnes responsables (direction) des sous-traitants tout au long de la chaîne d’approvisionnement jusqu’à la fabrication des composants (jusqu’au rang 2).</t>
  </si>
  <si>
    <t>Description écrite de la chaîne d’approvisionnement, liste des fournisseurs selon l’approche de transparence comprenant au maximum [...] pages A4 avec une taille de police de [...].</t>
  </si>
  <si>
    <t>Rapport sur la RSE ou la durabilité</t>
  </si>
  <si>
    <t>Le fournisseur dispose d’un rapport RSE ou d’un rapport de durabilité.</t>
  </si>
  <si>
    <t>Rapport RSE ou de durabilité écrit et signé, comprenant au maximum [...] pages A4 avec une taille de police de [...].</t>
  </si>
  <si>
    <t>Code de déontologie</t>
  </si>
  <si>
    <t>Le fournisseur dispose d’un code de déontologie ou d’un document similaire.</t>
  </si>
  <si>
    <t>Il n’existe pas de code de déontologie ou de document similaire.</t>
  </si>
  <si>
    <t>Le document mentionne un engagement à respecter les huit normes fondamentales du travail de l’OIT et les dispositions nationales du lieu de prestation de services en matière de protection des travailleuses et travailleurs.</t>
  </si>
  <si>
    <t>Le document mentionne un engagement à respecter les huit normes fondamentales du travail de l’OIT et les dispositions nationales du lieu de prestation de services en matière de protection des travailleuses et travailleurs. Il explique en outre dans quelle mesure les fournisseurs avec lesquels il existe une relation contractuelle directe sont tenus de respecter ces normes et ces dispositions.</t>
  </si>
  <si>
    <t>Code de déontologie écrit et signé ou document similaire comprenant au maximum [...] pages A4 avec une taille de police de [...].</t>
  </si>
  <si>
    <t>Preuve de participation au système SENS</t>
  </si>
  <si>
    <t>30 à 40'000 heures</t>
  </si>
  <si>
    <t>Système de management environnemental</t>
  </si>
  <si>
    <t>Protection de la santé et de la sécurité au travail</t>
  </si>
  <si>
    <t>Formation</t>
  </si>
  <si>
    <t>La ou le prestataire de services dispose d’un concept pour assurer la protection de la santé et de la sécurité au travail.</t>
  </si>
  <si>
    <t>Déchets</t>
  </si>
  <si>
    <t>Le concept comprend au maximum [...] pages A4 en police [...]</t>
  </si>
  <si>
    <t>Critère</t>
  </si>
  <si>
    <t>Prestataires de services de jardinage (entretien)</t>
  </si>
  <si>
    <t>Système de gestion de la qualité</t>
  </si>
  <si>
    <t>La ou le prestataire de services dispose d’une gestion de la qualité.</t>
  </si>
  <si>
    <t>Protection phytosanitaire durable</t>
  </si>
  <si>
    <t>La ou le prestataire de services dispose d’un concept de protection phytosanitaire durable avec le contenu suivant (peut également faire partie du plan d’entretien):
- Mesures visant à réduire l’utilisation de produits phytosanitaires et d’engrais artificiels
- Description des méthodes alternatives utilisées pour traiter les maladies des plantes
- Gestion des plantes envahissantes</t>
  </si>
  <si>
    <t>Arrosage</t>
  </si>
  <si>
    <t>Désherbage</t>
  </si>
  <si>
    <t>La ou le prestataire de services dispose d’un concept de désherbage avec le contenu suivant (peut également faire partie du plan d’entretien):
- Description des mesures préventives pour éviter la prolifération des adventices
- Description des mesures d’élimination des adventices sans herbicides (procédés manuels, mécaniques, thermiques)
- Description des mesures de lutte contre les néophytes invasives</t>
  </si>
  <si>
    <t>Fournisseurs</t>
  </si>
  <si>
    <t>Le fournisseur dispose d’un système de gestion de la qualité.</t>
  </si>
  <si>
    <t>Au moins [x]% des plantes et des semences de l’assortiment sont certifiées bio.</t>
  </si>
  <si>
    <t>Informations fournies par la fournisseuse ou le fournisseur</t>
  </si>
  <si>
    <t>Informations fournies par le fournisseur</t>
  </si>
  <si>
    <t>Tourbe et produits à base de coco</t>
  </si>
  <si>
    <t>Les terreaux ne contiennent pas de tourbe ni de produits à base de coco ajoutés (p. ex. fibres de coco, Cocopeat).</t>
  </si>
  <si>
    <t>Qualité biologique</t>
  </si>
  <si>
    <t>Les terreaux sont certifiés bio ou figurent sur la liste actuelle des intrants du FiBL.</t>
  </si>
  <si>
    <t>Substrats de terre</t>
  </si>
  <si>
    <t>Semences et plantes</t>
  </si>
  <si>
    <t>Espèces indigènes</t>
  </si>
  <si>
    <t>Espèces invasives</t>
  </si>
  <si>
    <t>Les espèces utilisées sont indigènes aux lieux de plantation (indiquées comme indigènes sur le site Internet de Floretia).</t>
  </si>
  <si>
    <t xml:space="preserve">Critère </t>
  </si>
  <si>
    <t>Confirmation écrite que ce critère est respecté</t>
  </si>
  <si>
    <t>Toxicité (uniquement pour les aires de jeux pour enfants)</t>
  </si>
  <si>
    <t>Terreau (tourbe)</t>
  </si>
  <si>
    <t>Les espèces de plantes utilisées sur les aires de jeux pour enfants ne figurent pas sur la liste de Tox Info Suisse «Plantes sauvages et de jardin toxiques».</t>
  </si>
  <si>
    <t>Le terreau pour les plantes est exempt de tourbe.</t>
  </si>
  <si>
    <t>Déclaration «sans tourbe» ou équivalent</t>
  </si>
  <si>
    <t>Espèce rare</t>
  </si>
  <si>
    <t>ST/CA</t>
  </si>
  <si>
    <t>Les espèces de plantes et de semences sont rares et méritent d’être protégées.</t>
  </si>
  <si>
    <t>Informations sur la composition du terreau</t>
  </si>
  <si>
    <t>Déclaration de produit de ProSpecieRara ou équivalent</t>
  </si>
  <si>
    <t>Les plantes et les semences sont issues d’une production biologique certifiée.</t>
  </si>
  <si>
    <t>Récipients et emballages</t>
  </si>
  <si>
    <t>Les plantes sont livrées dans des récipients (ou des caisses ou des cartons pour les petites plantes) qui présentent l’une des caractéristiques suivantes (par ordre de priorité):
- réutilisables (la ou le soumissionnaire doit avoir mis en place un système de reprise)
- compostables selon la norme EN 14995:2007 ou EN 13432:2000, s’il existe des installations de compostage qui acceptent ces objets
- recyclables s’il existe des points de collecte pour le recyclage</t>
  </si>
  <si>
    <t>Produits phytosanitaires et engrais</t>
  </si>
  <si>
    <t>Les produits phytosanitaires et les engrais sont certifiés bio et/ou figurent sur la liste actuelle des intrants du FiBL.</t>
  </si>
  <si>
    <t>Réglage des quantités d’eau</t>
  </si>
  <si>
    <t>Information produit</t>
  </si>
  <si>
    <t>Minuterie</t>
  </si>
  <si>
    <t>Tensiomètre</t>
  </si>
  <si>
    <t>Systèmes d'arrosage</t>
  </si>
  <si>
    <t>Substrat</t>
  </si>
  <si>
    <t>Substrat sans tourbe et sans fibres de coco.</t>
  </si>
  <si>
    <t>Sélectionner des plantes tolérantes à la sécheresse et à la chaleur.</t>
  </si>
  <si>
    <t>Pas de néophytes envahissants (www.info-flora.ch/fr/neophytes)</t>
  </si>
  <si>
    <t>Le substrat des plantes est exempt de tourbe et de fibres de coco.</t>
  </si>
  <si>
    <t>Choisissez des plantes à fleurs ouvertes.</t>
  </si>
  <si>
    <t>Qualité des plantes</t>
  </si>
  <si>
    <t>Les plantes livrées présentent une croissance des pousses saine, elles sont stables et robustes, et exemptes de maladies (ex. le mildiou) et de parasites. Elles disposent de racines saines et pleines de vitalité, la masse de terre autour des racines est solide.</t>
  </si>
  <si>
    <t>Énergie renouvelable</t>
  </si>
  <si>
    <t>Agriculture biologique</t>
  </si>
  <si>
    <t>Brève explication écrite et spécifications techniques.</t>
  </si>
  <si>
    <t>Eau</t>
  </si>
  <si>
    <t>Brève explication écrite du système d'irrigation.</t>
  </si>
  <si>
    <t>Pour les plantes à floraison par étape (astéracées par ex.), couper ou cueillir les tiges fleuries.</t>
  </si>
  <si>
    <t>Protection des plantes</t>
  </si>
  <si>
    <t>Retirer manuellement les plantes indésirables.</t>
  </si>
  <si>
    <t>Ôter manuellement les parties abimées ou mortes.</t>
  </si>
  <si>
    <t>Renoncer à l’utilisation de produits phytosanitaires. Toute exception éventuelle doit être abordée avec le client. Si le recours aux produits phytosanitaires s'avère nécessaire, seuls ceux répertoriés sur la Liste positive du FiBL pour le jardinage ou la Liste des intrants du FiBL peuvent être utilisés.</t>
  </si>
  <si>
    <t>Selon l'Ordonnance sur la réduction des risques liés aux produits chimiques (ORRChim), l'emploi d’herbicides sur les routes, chemins, places, ainsi que sur les toits, terrasses et lieux de stockage est interdit.</t>
  </si>
  <si>
    <t>Engrais</t>
  </si>
  <si>
    <t>Les engrais ne sont utilisés qu’en cas de besoin, sur la base d’échantillons des sols.</t>
  </si>
  <si>
    <t>Seuls les engrais organiques autorisés par l'agriculture biologique peuvent être utilisés.</t>
  </si>
  <si>
    <t>Irrigation</t>
  </si>
  <si>
    <t>L’arrosage artificiel est évité si possible ou s’effectue à l’aide d’eau de pluie collectée.</t>
  </si>
  <si>
    <t>L’arrosage n’est effectué qu’aux premières heures du jour ou en soirée.</t>
  </si>
  <si>
    <t>Effectifs</t>
  </si>
  <si>
    <t>Brève explication écrite avec chiffres clés.</t>
  </si>
  <si>
    <t>Critères d'aptitude</t>
  </si>
  <si>
    <t xml:space="preserve">4 à 10 ans </t>
  </si>
  <si>
    <t>11 à 20 ans</t>
  </si>
  <si>
    <t>Plus de 20 ans</t>
  </si>
  <si>
    <t>11 à 15 ans</t>
  </si>
  <si>
    <t>16 à 20 ans</t>
  </si>
  <si>
    <t>Reprise</t>
  </si>
  <si>
    <t>Reprise gratuite des produits après utilisation par l’entreprise soumissionnaire (hors frais de transport).</t>
  </si>
  <si>
    <t>Y compris la garantie d’un recyclage des matériaux (lorsque cela est possible).</t>
  </si>
  <si>
    <t>Y compris la réutilisation du mobilier dans le cadre d’un concept de seconde vie.</t>
  </si>
  <si>
    <t>Pourcentage (nombre de pièces) de mobilier d’occasion dans l’offre.</t>
  </si>
  <si>
    <t>&lt; 30%</t>
  </si>
  <si>
    <t>31 à 60%</t>
  </si>
  <si>
    <t>&gt; 61%</t>
  </si>
  <si>
    <t>Retraitement</t>
  </si>
  <si>
    <t>&lt; 10 ans</t>
  </si>
  <si>
    <t>&gt; 20 ans</t>
  </si>
  <si>
    <t>Recycling</t>
  </si>
  <si>
    <t>Pourcentage en poids de matériaux dans le meuble fini qui peuvent être triés et recyclés. Séparabilité des matériaux pour le recyclage.</t>
  </si>
  <si>
    <t>&lt; 50%</t>
  </si>
  <si>
    <t>51 à 75%</t>
  </si>
  <si>
    <t>&gt; 76%</t>
  </si>
  <si>
    <t>Description de l’emballage du produit et confirmation écrite qu’il est conforme aux critères.</t>
  </si>
  <si>
    <t>Reprise et réutilisation des matérieux d'emballage.</t>
  </si>
  <si>
    <t>La facilité de séparation en parties recyclables est assurée.</t>
  </si>
  <si>
    <t>Informations aux utilisatrices et utilisateurs</t>
  </si>
  <si>
    <t>Instructions de nettoyage et d’entretien</t>
  </si>
  <si>
    <t>Présentation des documents correspondants.</t>
  </si>
  <si>
    <t>Le produit dispose-t-il du label GS (Geprüfte Sicherheit) ou d’un label équivalent?</t>
  </si>
  <si>
    <t>Présentation du certificat GS ou équivalent en cours de validité.</t>
  </si>
  <si>
    <t>Divers types de matériaux:
polluants divers</t>
  </si>
  <si>
    <t>Pièces en métal:
chrome (VI)</t>
  </si>
  <si>
    <t>Les produits proposés ne doivent pas contenir de composants chromés selon le procédé de chromage (VI).</t>
  </si>
  <si>
    <t>Bois/dérivés du bois: gestion durable du bois</t>
  </si>
  <si>
    <t>Les matériaux dérivés du bois contenus dans le meuble doivent respecter les limites d’émission pour la classe E1 de formaldéhyde.</t>
  </si>
  <si>
    <t>Bois/dérivés du bois: traitement de surface</t>
  </si>
  <si>
    <t>Verre: plomb</t>
  </si>
  <si>
    <t>Le verre ne contient pas de plomb.</t>
  </si>
  <si>
    <t>Textiles et cuir</t>
  </si>
  <si>
    <t>Des points supplémentaires sont attribués si les pièces en textile et en cuir sont certifiées OEKO-TEX® ou équivalent.</t>
  </si>
  <si>
    <t>Toutes les pièces en plastique (à partir de 50 g) sont étiquetées selon la norme ISO 11469 ou une norme équivalente.</t>
  </si>
  <si>
    <t>Les pièces en plastique ne contiennent pas de bisphénol A.</t>
  </si>
  <si>
    <t>Plastiques: phtalate</t>
  </si>
  <si>
    <t>Les pièces en plastique ne contiennent pas de phtalate.</t>
  </si>
  <si>
    <t>Les produits proposés ne doivent pas contenir de composants fabriqués à l’aide de CFC, de HFC et de HCFC.</t>
  </si>
  <si>
    <t>Les produits proposés ne doivent pas contenir de composants en PVC.</t>
  </si>
  <si>
    <t>Les mousses de polyuréthane ne doivent pas contenir de composés organiques de l’étain.</t>
  </si>
  <si>
    <t>Papier</t>
  </si>
  <si>
    <t>Le papier doit être composé de [X]% de fibres recyclées.</t>
  </si>
  <si>
    <t>Recyclabilité</t>
  </si>
  <si>
    <t>Aucune encre contenant des photo-initiateurs qui durcissent sous la lumière UV n’est utilisée.</t>
  </si>
  <si>
    <t>Émissions de CO2</t>
  </si>
  <si>
    <t>Confirmation écrite du fournisseur d’électricité verte.</t>
  </si>
  <si>
    <t>Emissions de polluants</t>
  </si>
  <si>
    <t>Le concept comprend au maximum [...] pages A4, la taille de police étant de [...].
Alternative: copie d’un certificat correspondant qui confirme le procédé d’impression pauvre ou exempt de COV (p. ex. label de durabilité dpsuisse) ou inscription sur la liste positive des impressions pauvres en COV.</t>
  </si>
  <si>
    <t>Particules fines</t>
  </si>
  <si>
    <t>Confirmation écrite de l’imprimerie.</t>
  </si>
  <si>
    <t>Déchets / Elimination</t>
  </si>
  <si>
    <t>Formations</t>
  </si>
  <si>
    <t>0% des points:
l’imprimerie ne prend pas de mesures pour minimiser les déchets lors du processus d’impression.</t>
  </si>
  <si>
    <t>Critères de qualification</t>
  </si>
  <si>
    <t>Gestion de la qualité</t>
  </si>
  <si>
    <t>L’organisme soumissionnaire doit disposer d’un système de gestion de la qualité valide conforme à la norme ISO 9001 ou équivalent.
S’il est fait appel à des entreprises sous-traitantes, celles-ci doivent également disposer d’une gestion de la qualité.</t>
  </si>
  <si>
    <t>Copie du certificat valide (p. ex. ISO) ou démonstration de sa propre gestion de la qualité.</t>
  </si>
  <si>
    <t>Management environnemental</t>
  </si>
  <si>
    <t>L’organisme soumissionnaire doit disposer d’un système de management environnemental valide conforme à la norme ISO 14001 ou équivalente.
S’il est fait appel à des entreprises sous-traitantes, celles-ci doivent également disposer d’un management environnemental.</t>
  </si>
  <si>
    <t>Sécurité au travail et protection de la santé</t>
  </si>
  <si>
    <t>L’organisme soumissionnaire respecte les dispositions en vigueur en matière de sécurité au travail et de protection de la santé (brochure d’information de la SUVA, 24 p, n° de commande SBA 140D).
La personne responsable de la sécurité au travail, les instructions de travail ainsi que les formations des collaboratrices et des collaborateurs doivent être consignées par écrit.</t>
  </si>
  <si>
    <t>Concept de recyclage</t>
  </si>
  <si>
    <t>Le concept comprend au maximum [...] pages A4, la taille de police étant de [...] (la déclaration de la répartition géographique n’y est pas prise en compte).</t>
  </si>
  <si>
    <t>Énergies renouvelables</t>
  </si>
  <si>
    <t>Le soumissionnaire achète [x]% de l’électricité utilisée à partir de sources renouvelables.</t>
  </si>
  <si>
    <t>Confirmation écrite de la fournisseuse ou du fournisseur d’électricité verte.</t>
  </si>
  <si>
    <t>Le soumissionnaire dispose d’un concept visant à minimiser les émissions de CO2.</t>
  </si>
  <si>
    <t>Jusqu’à 100% des points:
le concept comprend une comptabilisation des émissions de CO2 générées dans le domaine d’activité direct du soumissionnaire, la définition et la mise en oeuvre de mesures basées sur cette comptabilisation, la vérification de leur efficacité et d’éventuelles adaptations.</t>
  </si>
  <si>
    <t>Le concept comprend au maximum [...] pages A4, la taille de police étant de [...] (la déclaration de la répartition géographique n’y est pas prise en compte).
Alternative: copie d’un certificat correspondant qui confirme la minimisation des émissions de CO2 (Swiss Climate, ClimatePartner, myclimate ou équivalent).</t>
  </si>
  <si>
    <t>Nature des conteneurs</t>
  </si>
  <si>
    <t>Le soumissionnaire utilise des conteneurs qui protègent le contenu des intempéries.</t>
  </si>
  <si>
    <t>Les conteneurs sont étiquetés de manière bien visible avec des informations sur le propriétaire et ses coordonnées.</t>
  </si>
  <si>
    <t>Indications sur le type et le contenu des inscriptions.</t>
  </si>
  <si>
    <t>Collecte</t>
  </si>
  <si>
    <t>Le vidage des conteneurs et le transport des déchets collectés se font à l’abri des intempéries.</t>
  </si>
  <si>
    <t>Le soumissionnaire emballe la marchandise sur place.</t>
  </si>
  <si>
    <t>Les conteneurs sont vidés régulièrement pour éviter tout débordement.</t>
  </si>
  <si>
    <t>Le soumissionnaire planifie le vidage des conteneurs de manière à assurer un itinéraire écologiquement optimisé (minimisation du bruit et des émissions).</t>
  </si>
  <si>
    <t>Indications écrites sur le vidage et la planification des itinéraires.</t>
  </si>
  <si>
    <t>Données écrites sur la mise en oeuvre.</t>
  </si>
  <si>
    <t>Indications écrites sur la stratégie de vidage.</t>
  </si>
  <si>
    <t>Tri</t>
  </si>
  <si>
    <t>Le soumissionnaire organise le tri de manière à garantir le meilleur recyclage possible sur le plan écologique (conformément à la hiérarchie des déchets).</t>
  </si>
  <si>
    <t>Indications écrites sur le tri.</t>
  </si>
  <si>
    <t>Valorisation</t>
  </si>
  <si>
    <t>Le soumissionnaire s’assure que les textiles usagés qui ne sont pas triés en Suisse sont exportés conformément à la Convention de Bâle.</t>
  </si>
  <si>
    <t>Confirmation écrite de l’organisme soumissionnaire et copies des documents pertinents (p. ex. autorisation).</t>
  </si>
  <si>
    <t>Le soumissionnaire s’assure que les acheteuses ou les acheteurs de textiles usagés dans le pays d’achat disposent d’une autorisation de valorisation des déchets dans le pays concerné.</t>
  </si>
  <si>
    <t>Confirmation écrite de l’organisme soumissionnaire et copie des documents pertinents (p. ex. autorisation).</t>
  </si>
  <si>
    <t>Flux de marchandises/ procès-verbal/ rapports</t>
  </si>
  <si>
    <t>Le soumissionnaire fournit une preuve quantitative complète de la réception des marchandises et de l’état des stocks. Le stock est réparti entre les textiles usagés destinés à la réutilisation, au recyclage (valorisation matière), à la valorisation énergétique, ainsi que les résidus/déchets. Ces informations sont transmises régulièrement (conformément au contrat) à la commune.</t>
  </si>
  <si>
    <t xml:space="preserve">Recettes </t>
  </si>
  <si>
    <t>Une partie des recettes doit être affectée à des oeuvres caritatives.</t>
  </si>
  <si>
    <t>Des indications écrites sur les organisations avec lesquelles l’organisme soumissionnaire collabore. Le montant de la rétribution caritative doit être indiqué et sa répartition présentée de manière transparente.</t>
  </si>
  <si>
    <t>Véhicules de collecte</t>
  </si>
  <si>
    <t>La norme antipollution des véhicules utilisés (y compris le véhicule de remplacement) doit correspondre au moins à la norme Euro V; les véhicules à moteur diesel doivent être équipés d’un système de filtre à particules fermé et testé.</t>
  </si>
  <si>
    <t>Détails techniques/fiche technique</t>
  </si>
  <si>
    <t>Le soumissionnaire fournit les informations suivantes sur les véhicules (y compris les véhicules de remplacement):
− Fabricant
− Type de véhicule
− Poids total
− Volume utile
− Année de fabrication</t>
  </si>
  <si>
    <t>Confirmation par écrit et documents nécessaires joints.</t>
  </si>
  <si>
    <t>Les collectes doivent commencer au plus tôt à 07h00. Les collectes doivent être terminées au plus tard à 18h. Il est interdit de travailler entre 12h00 et 13h00 (sauf avec des véhicules électriques).</t>
  </si>
  <si>
    <t>Protection contre le bruit</t>
  </si>
  <si>
    <t>Les conteneurs sont marqués de manière bien visible avec des indications sur l’organisme responsable et les coordonnées correspondantes.</t>
  </si>
  <si>
    <t>Le soumissionnaire fournit une preuve quantitative exhaustive de la marchandise collectée, en distinguant le papier, le carton et les déchets résiduels et indésirables. Ces informations sont transmises régulièrement à la commune (conformément au contrat).</t>
  </si>
  <si>
    <t>Le soumissionnaire doit disposer d’un système de management environnemental valide conforme à la norme ISO 14001 ou équivalente.
S’il est fait appel à des entreprises sous-traitantes, celles-ci doivent également disposer d’un management environnemental.</t>
  </si>
  <si>
    <t>Impact environnemental de l’installation de recyclage</t>
  </si>
  <si>
    <t>Informations écrites sur l’installation de recyclage</t>
  </si>
  <si>
    <t>Transport du lieu de collecte jusqu’au lieu de recyclage</t>
  </si>
  <si>
    <t>Indication écrite et calcul des
facteurs demandés.</t>
  </si>
  <si>
    <t>L’évaluation porte sur la durabilité des installations ou de la production de papier. Plus elles sont écologiques, plus le nombre de points attribués est élevé. Les facteurs détaillés qui seront évalués doivent être communiqués par le service d'achats. Par exemple:
− utilisation d’énergies renouvelables et de chaleur résiduelle
− efficacité énergétique des installations
− bilan CO2 ou UCE des installations
− choix de la fibre vierge</t>
  </si>
  <si>
    <t>Critère d'aptitude</t>
  </si>
  <si>
    <t>Copie du certificat en vigueur (p. ex. ISO 9001 ou 14001 ou EMAS) ou présentation d’un système de gestion de la qualité ou de l’environnement comparable</t>
  </si>
  <si>
    <t>Le soumissionnaire et ses principaux tiers (sous-traitants et fournisseurs) disposent d’un système de management environnemental en vigueur, conforme à la norme ISO 14001, EMAS ou équivalent.</t>
  </si>
  <si>
    <t>Le soumissionnaire dispose d’un système de gestion sociale.</t>
  </si>
  <si>
    <t>Gestion sociale</t>
  </si>
  <si>
    <t>Gestion de la chaîne d’approvisionnement</t>
  </si>
  <si>
    <t>Le soumissionnaire connaît le nom et l’adresse de ses principaux tiers (sous-traitants, fournisseurs) et les fournit de manière transparente.</t>
  </si>
  <si>
    <t>Le soumissionnaire et ses principaux tiers (sous-traitants, fournisseurs) disposent d’un système de gestion de la qualité en vigueur, conforme à la norme ISO 9001 ou à une norme équivalente.</t>
  </si>
  <si>
    <t>Copie du certificat SA8000 valable ou équivalent</t>
  </si>
  <si>
    <t>Liste des noms des principaux sous-traitants et fournisseurs, avec indication de l’adresse et de l’interlocuteur</t>
  </si>
  <si>
    <t>Spécifications techniques et critères d’adjudication pour les vêtements et textiles</t>
  </si>
  <si>
    <t>Fibres de coton</t>
  </si>
  <si>
    <t>Teneur en fibres naturelles de coton issues de l’agriculture biologique d’au moins 20%</t>
  </si>
  <si>
    <t>Teneur en fibres naturelles de coton issues de l’agriculture biologique d’au moins 60%</t>
  </si>
  <si>
    <t>Des points sont attribués pour chaque augmentation de 10% par rapport à la ST précédente.</t>
  </si>
  <si>
    <t>bioRe, GOTS ou équivalent</t>
  </si>
  <si>
    <t>Le coton (100%) est certifié Fairtrade.</t>
  </si>
  <si>
    <t>Fairtrade International Textile Standard, bioRe ou équivalent</t>
  </si>
  <si>
    <t>Fibres de laine
(teneur dans le textile &gt; 50%)</t>
  </si>
  <si>
    <t>Les effluents issus du lavage de la laine (dessuintage), mesurés en g DCO*/kg de laine grasse, doivent être de 25 g maximum pour la laine grossière et la laine d’agneau, et de 45 g maximum pour la laine fine.
*Demande chimique en oxygène</t>
  </si>
  <si>
    <t>Lors de la livraison de la marchandise, le fournisseur présente des données de contrôle pour la laine utilisée.</t>
  </si>
  <si>
    <t>Fibres cellulosique artificielles (p. ex. viscose, modal, lyocell)</t>
  </si>
  <si>
    <t>La matière première utilisée pour la fabrication de la cellulose (p. ex. le bois, l’eucalyptus) provient à 100% de cultures légales et gérées de manière durable.</t>
  </si>
  <si>
    <t>100% FSC, PEFC ou équivalent</t>
  </si>
  <si>
    <t>Présentation des données de contrôle, des documents commerciaux et des dossiers de lots</t>
  </si>
  <si>
    <t>Fibres comme matières premières</t>
  </si>
  <si>
    <t>Polyester
Nylon</t>
  </si>
  <si>
    <t>Polyester en partie recyclé: les fibres de polyester ainsi que les produits en fibres de nylon doivent avoir un contenu recyclé d’au moins 20%.</t>
  </si>
  <si>
    <t>Le fournisseur apporte la preuve que les lignes de production sont adaptées à cet effet et indique de quelles sources provient la part de matériaux recyclés.
Le fournisseur apporte également la preuve que la teneur en recyclat n'affecte pas les exigences de qualité et la fonctionnalité définies dans le dossier d'appel d'offres.</t>
  </si>
  <si>
    <t>Des points sont attribués pour chaque augmentation de 10% de la teneur minimale en fibres recyclées de 20% des produits en polyester et/ou en nylon utilisés pour l'exécution du contrat, lorsque ceux-ci proviennent de déchets de production et/ou de consommation (autres que les bouteilles en PET).</t>
  </si>
  <si>
    <t>Lors de la passation de la commande, le fournisseur doit apporter la preuve que les lignes de production prévues pour le produit fibreux sont conçues pour la teneur minimale prescrite en fibres recyclées.
Les lignes de production des produits à fournir et les matières premières pour le recyclat doivent être certifiées par des organismes externes quant à leur teneur en recyclat et leur traçabilité doit être confirmée.
Les exigences de qualité définies dans le dossier d'appel d'offres ne doivent pas en être affectées.</t>
  </si>
  <si>
    <t>L’origine du contenu recyclé du polyester peut être suivie dans le cadre d’une « Chain of custody ».</t>
  </si>
  <si>
    <t>100% des points : Le fournisseur présente le certificat valable du "Global Recycled Standard GRS" pour la part de polyester recyclé.
50% des points : Le fournisseur présente le certificat valable du "Recycled Content Standard RCS" pour la part de polyester recyclé.
0% des points : Le fournisseur ne fournit pas de preuve.</t>
  </si>
  <si>
    <t>Recyclage du polyester :
Des points seront attribués aux soumissionnaires qui peuvent démontrer que la conception des produits textiles vise à faciliter la récupération des fibres de polyester en fin de vie du produit et qu’un système de collecte volontaire du produit textile est proposé afin de permettre à l’adjudicateur de renvoyer les tissus en polyester pour recyclage ou réutilisation.</t>
  </si>
  <si>
    <t>Lors du passage de la commande, le soumissionnaire doit :
Fournir des informations précises sur les caractéristiques des produits qui facilitent le tri des matériaux à des fins de recyclage
et/ou
Fournir des informations précises sur les systèmes de collecte et déclarer par écrit qu’ils s’appliquent jusqu’à la fin de vie des produits.</t>
  </si>
  <si>
    <t>Restriction d'utilisation des produits chimiques (absence de substances nocives)</t>
  </si>
  <si>
    <t>Substances chimiques pour lesquelles le produit final doit être testé.</t>
  </si>
  <si>
    <t>Le soumissionnaire doit déclarer la présence de substances figurant sur la liste des substances candidates REACH qui sont présentes dans le produit fini avec une concentration supérieure à 0,1% de la masse.</t>
  </si>
  <si>
    <t>Chaque échantillon de produit doit être testé par un laboratoire accrédité pour effectuer les tests pertinents conformément à la norme ISO 17025 ou agréé par l’organisme d’accréditation pour un système d’essai textile avec tests de produits. Lors de la livraison des marchandises, il convient de prouver par des attestations appropriées que les exigences sont remplies.
Si les mêmes méthodes d’essai sont utilisées, les résultats d’essai d’un écolabel de type I valide, y compris l’écolabel européen, OEKO-TEX STANDARD 100, Bluesign, GOTS ou équivalent, ainsi que des systèmes d’essai textiles externes, doivent être acceptés.</t>
  </si>
  <si>
    <t>Exigences relatives au processus de production : Des normes environnementales et sanitaires élevées sont respectées dans le processus de production.</t>
  </si>
  <si>
    <t>Le soumissionnaire joint un certificat valide pour l’une de ces normes/labels (selon le type de fibre dominant dans le produit livré) : bluesign ; IVN Naturtextil certifié BEST ; Blauer Engel pour les textiles ; OEKO-TEX STeP ; GRS Global recycled standard ; Grüner Knopf ou équivalent.</t>
  </si>
  <si>
    <t>Normes de résistance</t>
  </si>
  <si>
    <t>Le soumissionnaire doit fournir les résultats des tests démontrant que les exigences de résistance du produit sont satisfaites.</t>
  </si>
  <si>
    <t>Disponibilité des accessoires</t>
  </si>
  <si>
    <t>Le fournisseur doit tenir à disposition des pièces de rechange pour tous les accessoires (p. ex. fermetures à glissière, boutons et autres fermetures) pour les vêtements et textiles commandés pendant au moins deux ans à compter de la date de livraison ou pendant la durée du contrat de livraison (la période la plus longue étant retenue).</t>
  </si>
  <si>
    <t>Le soumissionnaire joint une déclaration écrite de conformité.</t>
  </si>
  <si>
    <t>Le soumissionnaire garantit qu’il tient à disposition, pendant cinq ans après la fin du contrat de livraison, des pièces de rechange ou des solutions de remplacement pour tous les accessoires importants (p. ex. fermetures à glissière, boutons et autres fermetures) pour les vêtements et textiles commandés.</t>
  </si>
  <si>
    <t>Résistance et prolongation de la durée de vie</t>
  </si>
  <si>
    <t>Réduction de la consommation d’énergie lors du séchage et du repassage grâce à un choix approprié de tissus</t>
  </si>
  <si>
    <t>Pour les textiles qui sont lavés tous les jours ou toutes les semaines :
Le tissu sélectionné doit présenter une humidité résiduelle inférieure à 35% après essorage et un grade SA-3 pour la régularité de son aspect après séchage pour une proportion de coton &gt; 50% et un grade SA-4 pour une proportion de coton &lt; 50%.</t>
  </si>
  <si>
    <t>Étiquette d’entretien</t>
  </si>
  <si>
    <t>Sur l’étiquette d’entretien des textiles, il doit être recommandé de laver à la température la plus basse possible, d’utiliser le programme d’économie d’énergie de la machine à laver, et s’ils ne sont pas nécessaires, de renoncer à d’autres traitements.</t>
  </si>
  <si>
    <t>Le soumissionnaire fournit un exemple d’étiquette d’entretien et des conseils/explications supplémentaires pour les utilisateurs.</t>
  </si>
  <si>
    <t>Conception axée sur la réutilisation et le recyclage</t>
  </si>
  <si>
    <t>Les vêtements doivent être conçus de manière à ce que les logos et autres signes distinctifs puissent être facilement enlevés ou surimprimés sans endommager le vêtement.</t>
  </si>
  <si>
    <t>Lors de la livraison des marchandises, le soumissionnaire fournit, dans l’évaluation du client, des instructions claires et facilement compréhensibles pour les utilisateurs des produits recyclés sur la manière de supprimer ou de surimprimer les logos et les noms de marque.</t>
  </si>
  <si>
    <t>Achat de prestations de services textiles (PST) ayant un faible impact environnemental</t>
  </si>
  <si>
    <t>Fournisseur de PST</t>
  </si>
  <si>
    <t>Le soumissionnaire doit confirmer qu’il dispose des capacités et des systèmes requis. Des exemples d’activités menées dans le cadre de contrats antérieurs doivent être fournis.
Le soumissionnaire doit décrire son approvisionnement interne, ses systèmes de gestion et son infrastructure qui lui permettront de fournir les prestations demandées.
L’adjudicateur se réserve le droit de visiter des sites d’exploitation.</t>
  </si>
  <si>
    <t>Système de reprise</t>
  </si>
  <si>
    <t>Le soumissionnaire fournit une description détaillée du système proposé.</t>
  </si>
  <si>
    <t>Le soumissionnaire doit exploiter, dans le cadre de son système de gestion des actifs, un système de reprise des textiles livrés pendant l’exécution du contrat ou avoir des accords fermes avec un système de reprise comprenant les éléments suivants :
− Systèmes de collecte dans les locaux de l’adjudicateur pour faciliter le tri et l’étiquetage des textiles ;
− Formation et matériel d’information pour le personnel de l’adjudicateur afin qu’il comprenne exactement comment utiliser le système ;
− Tri des textiles collectés afin d’obtenir un prix plus élevé pour la réutilisation ou le recyclage. Cela comprend au minimum le tri par type de fibres, par couleur et par état des vêtements.
Le soumissionnaire fournit des informations sur le marché prévu pour les textiles collectés.</t>
  </si>
  <si>
    <t>Papeterie</t>
  </si>
  <si>
    <t>Papier et papier hygiénique</t>
  </si>
  <si>
    <t>Matériel de bricolage</t>
  </si>
  <si>
    <t>Jouets et articles de sport</t>
  </si>
  <si>
    <t>Fibres textiles</t>
  </si>
  <si>
    <t>Produits d'hygiène</t>
  </si>
  <si>
    <t>Produits de nettoyage</t>
  </si>
  <si>
    <t>Denrée alimentaire</t>
  </si>
  <si>
    <t>Papier hygiénique</t>
  </si>
  <si>
    <t>Matériel pour les travaux d'entretien</t>
  </si>
  <si>
    <t>Entretien des espaces verts</t>
  </si>
  <si>
    <t>Outils de jardinage</t>
  </si>
  <si>
    <t>Toits végétalisés extensifs</t>
  </si>
  <si>
    <t>Végétalisation verticale reliée au sol</t>
  </si>
  <si>
    <t>Choix de plantes</t>
  </si>
  <si>
    <t>Végétation résistante à la sécheresse: mousses, herbes, sédums, plantes succulentes, herbes aromatiques, etc.</t>
  </si>
  <si>
    <t>− Clématite des Alpes
− Clématite des haies
− Lierre
− Houblon
− Chèvrefeuille des bois
− Rosier des chiens
− Mûre sauvage</t>
  </si>
  <si>
    <t>Pour les façades sud et ouest, privilégier des variétés à feuilles caduques car celles-ci ont un effet rafraîchissant en été, et permettent en hiver au soleil d'illuminer la façade et ainsi de la réchauffer. Pour les façades nord, les plantes à feuilles persistantes sont recommandées pour leur effet isolant.</t>
  </si>
  <si>
    <t>Verzicht auf invasive Neophyten (https://www.infoflora.ch/fr/neophytes/en-bref.html).</t>
  </si>
  <si>
    <t>Biodiversité</t>
  </si>
  <si>
    <t>Promotion de la biodiversité</t>
  </si>
  <si>
    <t>L'installation de petites structures telles que des tas de bois mort ou des nichoirs pour les oiseaux et les abeilles sauvages peut également contri-buer à accroître la biodiversité.</t>
  </si>
  <si>
    <t>Mise en réseau</t>
  </si>
  <si>
    <t>La mise en réseau avec d'autres espaces verts est essentielle pour assurer le bon développement de ces surfaces végétalisées.</t>
  </si>
  <si>
    <t>Choix des matériaux</t>
  </si>
  <si>
    <t>L'utilisation de matériaux recyclés et disponibles localement (bois, pierres, substrat, etc.) favorise un aménagement de surface végétalisée durable et respectueux des ressources.</t>
  </si>
  <si>
    <t>Tourbe</t>
  </si>
  <si>
    <t>Utiliser un mélange de substrat sans tourbe.</t>
  </si>
  <si>
    <t>Entretien</t>
  </si>
  <si>
    <t>Utilisation d'engrais</t>
  </si>
  <si>
    <t>Ne pas utiliser d'engrais.</t>
  </si>
  <si>
    <t>Entretien annuel</t>
  </si>
  <si>
    <t>Un contrôle visuel par an: maintenir les bordures dégagées, retirer les pousses d'arbres, enlever toute végétation entravant les bandes de gravier et les accès au toit. Retirer mécaniquement les plantes exotiques envahissantes et autres plantes indésirables.</t>
  </si>
  <si>
    <t>En cas de végétation luxuriante: couper à une hauteur de 5-6 cm et retirer les déchets de taille.</t>
  </si>
  <si>
    <t>Les plantes ne doivent pas être taillées avant et après la période de reproduction des oiseaux (de mars à septembre).</t>
  </si>
  <si>
    <t>Pas d'arrosage.</t>
  </si>
  <si>
    <t>Eviter le substrat de tourbe</t>
  </si>
  <si>
    <t>Fiche : Appareils électroniques TIC</t>
  </si>
  <si>
    <t>Achat de substrat et de plantes</t>
  </si>
  <si>
    <t>Déclaration correspondante.</t>
  </si>
  <si>
    <t>Exiger une garantie de reprise.
Exiger la composition exacte des composants.</t>
  </si>
  <si>
    <t>Fiche : Des massifs fleuris durables et naturels</t>
  </si>
  <si>
    <t>Fiche : Espaces verts</t>
  </si>
  <si>
    <t>Fiche : Végétalisation naturelle des bâtimens</t>
  </si>
  <si>
    <t>Fiche : Matériel pour les écoles</t>
  </si>
  <si>
    <t>Fiche : Meubles</t>
  </si>
  <si>
    <t>Fiche : Services de conciergerie</t>
  </si>
  <si>
    <t>Fiche : Collecte, tri et valorisation des fibres textiles usagées</t>
  </si>
  <si>
    <t xml:space="preserve">Fiche : Collecte, tri et recyclage des vieux papiers et des vieux cartons
</t>
  </si>
  <si>
    <t>Fiche : Bus et véhicules communaux</t>
  </si>
  <si>
    <t xml:space="preserve">Fiche : Vêtements et textiles
</t>
  </si>
  <si>
    <t>Fiche : Produits et services de nettoyage</t>
  </si>
  <si>
    <t xml:space="preserve">Fiche : Prestations d'impression </t>
  </si>
  <si>
    <t>Fiche : Pierre naturelle</t>
  </si>
  <si>
    <t>Fiche : Papier et Carton</t>
  </si>
  <si>
    <t>Copie du certificat en vigueur (p. ex. ISO 50001:2015, myclimate, Swiss climate, Climate-Partner, dpsuisse ou équivalent) ou preuve de l’existence d’une gestion de l’énergie propre.</t>
  </si>
  <si>
    <t>Eclairage intérieur</t>
  </si>
  <si>
    <t>Le fabricant de meubles doit disposer d’un système de gestion de la qualité valide conforme à la norme ISO 9001 ou équivalente.</t>
  </si>
  <si>
    <t>Le fabricant de meubles doit disposer d’un système de management environnemental valide conforme à la norme ISO 14001 ou équivalente.</t>
  </si>
  <si>
    <t>Copie du certificat valide (p. ex. ISO) ou preuve de sa propre gestion de la qualité.</t>
  </si>
  <si>
    <t>Garantie écrite correspondante, y compris les instructions de commande et les délais de livraison.</t>
  </si>
  <si>
    <t>Déclaration écrite correspondante.</t>
  </si>
  <si>
    <t>Instructions correspondantes accompagnées de schémas et d’indications sur les pièces remplaçables et les outils nécessaires.</t>
  </si>
  <si>
    <t>Y compris l’élimination dans les règles de l’art.</t>
  </si>
  <si>
    <t>Emballage fabriqué à partir de matériaux recyclés et/ou de matériaux issus de ressources renouvelables.</t>
  </si>
  <si>
    <t>Reprise de l’ensemble des matériaux d’emballage.</t>
  </si>
  <si>
    <t>Des instructions de nettoyage et d’entretien doivent être fournies afin de permettre un entretien approprié.</t>
  </si>
  <si>
    <t>Fabrication de qualité supérieure</t>
  </si>
  <si>
    <t>Garantie écrite correspondante, y compris les dispositions relatives à la réparation et au remplacement.</t>
  </si>
  <si>
    <t>Pourcentage en poids de matériaux recyclés (réutilisés) (pre-consumer, recycling/post-consumer, recycling) dans le meuble fini.</t>
  </si>
  <si>
    <t>Le fabricant propose une option de retraitement/rénovation des produits pendant une période définie.</t>
  </si>
  <si>
    <t>Les matières premières, adjuvants et intrants utilisés pour la fabrication du produit ne doivent pas figurer sur la liste des substances candidates REACH.</t>
  </si>
  <si>
    <t>Le bois/les matériaux dérivés du bois proviennent de forêts gérées de manière durable.</t>
  </si>
  <si>
    <t>Les revêtements ne contiennent pas de solvants.</t>
  </si>
  <si>
    <t>Bois/dérivés du bois: formaldéhyde</t>
  </si>
  <si>
    <t>Plastiques: étiquetage</t>
  </si>
  <si>
    <t>Plastiques: bisphénol A</t>
  </si>
  <si>
    <t>Pièces en plas-tique et en mousse: CFC (chlorofluorocarbures), HFC (hydrofluorocarbures) et HCFC (hydrochloro-fluorocarbures)</t>
  </si>
  <si>
    <t>Mousses: composés d’étain</t>
  </si>
  <si>
    <t>Déclaration écrite correspondante et fiches techniques ou label écologique de type I selon ISO 14024 contenant les exigences correspondantes (par exemple Blauer Engel ou équivalent).</t>
  </si>
  <si>
    <t>Présentation d’un certificat FSC, PEFC, Lignum Le bois suisse ou d’un certificat comparable ou par la preuve individuelle des critères FSC ou PEFC valables pour le pays d’origine concerné.</t>
  </si>
  <si>
    <t>Déclaration du fournisseur de panneaux à base de bois, étayée par des rapports d’essai conformes aux normes EN 717-1, EN 717-2 / EN ISO 12460-3 ou EN 120 / EN ISO 12460-59, ou un écolabel de type I selon la norme ISO 14024, qui contient les exigences correspondantes (par exemple Ange bleu ou équivalent).</t>
  </si>
  <si>
    <t>Déclaration écrite correspondante et fiches techniques (liste des produits utilisés, y compris l’information s’il s’agit d’un solvant ou non).</t>
  </si>
  <si>
    <t>Déclaration écrite correspondante et fiches techniques ou label écologique de type I selon ISO 14024 contenant les exigences correspondantes (par exemple Écolabel européen ou équivalent).</t>
  </si>
  <si>
    <t>Certificat correspondant valide (OEKO-TEX®) ou équivalent.</t>
  </si>
  <si>
    <t>Déclaration écrite correspondante et fiches techniques. Si certaines parties ne peuvent pas être étiquetées, des justifications appropriées doivent être fournies.</t>
  </si>
  <si>
    <t>Déclaration écrite correspondante et fiches techniques ou label écologique de type I selon ISO 14024 contenant les exigences correspondantes (par exemple Nordic Ecolabel ou équivalent).</t>
  </si>
  <si>
    <t>Déclaration écrite correspondante et fiches techniques (liste des agents d’expansion utilisés, y compris l’information s’il s’agit de CFC, de HFC ou de HCFC).</t>
  </si>
  <si>
    <t>Déclaration écrite correspondante et fiches techniques (liste des pièces en plastique et en mousse contenues, y compris l’information s’il s’agit de PVC ou non).</t>
  </si>
  <si>
    <t>Spécifications techniques et critères d’adjudication essentiels pour tous les types de meubles</t>
  </si>
  <si>
    <t>Spécifications techniques et critères d’adjudication pour divers types de matériaux</t>
  </si>
  <si>
    <t>Les enveloppes et enveloppes molletonnées doivent être composées de [x]% de fibres recyclées.</t>
  </si>
  <si>
    <t>Copie du certificat valide (par ex. ISO 50001:2015, myclimate, Swiss climate, ClimatePartner, Viscom) ou preuve de son propre système de gestion de l’énergie.</t>
  </si>
  <si>
    <t>Système de gestion de l’énergie</t>
  </si>
  <si>
    <t>L’imprimerie dispose d’un système de gestion de la qualité en vigueur. Celui-ci comprend les objectifs de qualité, les mesures correspondantes et les responsabilités (planification), la mise en oeuvre (exécution), la vérification (contrôle) ainsi que l’adaptation de la planification (amélioration).</t>
  </si>
  <si>
    <t>L’imprimerie dispose d’un système de management environnemental en vigueur. Celui-ci comprend les objectifs environnementaux, les mesures correspondantes et les responsabilités (planification), la mise en oeuvre (exécution), la vérification (contrôle) ainsi que l’adaptation de la planification (amélioration).</t>
  </si>
  <si>
    <t>L’imprimerie dispose d’un système de gestion de l’énergie. Celui-ci comprend un relevé de la consommation d’énergie, l’identification des principaux responsables et la détermination du potentiel d’amélioration et d’économie.</t>
  </si>
  <si>
    <t>Copie du certificat en vigueur (p. ex. ISO 9001, swissPSO ou équivalent) ou preuve de l’existence d’une gestion de la qualité propre.</t>
  </si>
  <si>
    <t>Copie du certificat en vigueur (p. ex. ISO 14001 ou équivalent) ou preuve de l’existence d’un système de management environnemental propre.</t>
  </si>
  <si>
    <t>Agent de blanchiment</t>
  </si>
  <si>
    <t>Copie du certificat valide stipulant l’utilisation de fibres recyclées au pourcentage correspondant (p. ex. Écolabel euro-péen, Ange Bleu, FSC Re-cyclé, Écolabel autrichien ou équivalent) ou fiche technique du fabricant avec les informations correspondantes.</t>
  </si>
  <si>
    <t>Fiche technique de la fabricante ou du fabricant avec les indications correspondantes.</t>
  </si>
  <si>
    <t>Les encres d’imprimerie sont exemptes de métaux lourds tels que les composés de plomb, de cadmium, de chrome VI, de cobalt, de mercure, de nickel et de cuivre.</t>
  </si>
  <si>
    <t>Copie du certificat en vigueur interdisant le blanchiment au chlore (p. ex. Écolabel européen, Blauer Engel, Écolabel autrichien ou équivalent) ou fiche technique de la fabricante ou du fabricant avec les informations correspondantes.</t>
  </si>
  <si>
    <t>Les encres d’impression sont exemptes d’huile minérale.</t>
  </si>
  <si>
    <t>Plus la proportion d’auxiliaires d’impression sans huile minérale est élevée dans le processus d’impression, plus le nombre de points attribués est important.</t>
  </si>
  <si>
    <t>Les encres d’impression sont basées sur des matières premières renouvelables.</t>
  </si>
  <si>
    <t>Si les encres d’impression sont basées sur des matières premières renouvelables, celles-ci proviennent si possible de cultures durables et sont exemptes de génie génétique. Plus la part de matières premières issues de cultures durables et exemptes d’OGM dans les auxiliaires d’impression et les produits de nettoyage utilisés dans le processus d’impression est élevée, plus le nombre de points attribués est important.</t>
  </si>
  <si>
    <t>0% des points:
l’imprimerie n’a pas mis en oeuvre de concept de minimisation des émissions de COV.</t>
  </si>
  <si>
    <t>50% des points:
le concept comprend des mesures visant à minimiser les émissions de COV lors du processus d’impression.</t>
  </si>
  <si>
    <t>100% des points:
le concept comprend un bilan des émissions de COV générées par le processus d’impression, ainsi que la définition et la mise en oeuvre de mesures qui en découlent. En outre, leur vérification quant à leur efficacité et leurs éventuelles adaptations.</t>
  </si>
  <si>
    <t>Les particules fines résultant de travaux de découpe ou de fraisage sont aspirées à la source.</t>
  </si>
  <si>
    <t>Déchets et recyclage</t>
  </si>
  <si>
    <t>Le concept comprend au maximum [...] pages A4, la taille de police étant de [...].
Alternative: copie d’un certificat correspondant qui prescrit l’existence d’un concept de déchets, comme dpsuisse ou équivalent.</t>
  </si>
  <si>
    <t>100% des points:
le concept comprend le tri, le stockage et le traitement corrects et appropriés des déchets industriels tant ordinaires que spéciaux dans l’imprimerie. Il faut également expliquer comment les matières ré-utilisables sont utilisées dans le flux de déchets et comment les matières sont récupérées ou recyclées à d’autres fins afin de minimiser l’utilisation de ressources.</t>
  </si>
  <si>
    <t>50% des points:
le concept comprend le tri, le stockage et le traitement corrects et appropriés des déchets industriels tant ordinaires que spéciaux dans l’imprimerie.</t>
  </si>
  <si>
    <t>La ou le soumissionnaire confirme la formation du personnel de nettoyage par des formatrices ou formateurs internes ou externes, au cours de laquelle les aspects environnementaux, tels que la dilution et le dosage corrects des produits de nettoyage, l’utilisation d’un matériel de nettoyage écologique, l’élimination des eaux usées et le tri et l’élimination correcte des déchets sont traités.</t>
  </si>
  <si>
    <t>La ou le soumissionnaire doit apporter la preuve du respect de l’exigence correspondante pour les détergents demandés. Pour les produits portant l’un des labels Écolabel européen, Nordic Swan, label écologique autrichien ou Ange bleu, l’exigence est considérée comme remplie.</t>
  </si>
  <si>
    <t>Les produits sont équipés d’un dispositif de dosage ou un dispositif de dosage peut facilement être placé sur le contenant.</t>
  </si>
  <si>
    <t>Au moins [] pour cent des détergents demandés ne contiennent pas de parfums synthétiques.</t>
  </si>
  <si>
    <t>La ou le soumissionnaire doit fournir une liste des détergents utilisés pour l’exécution du contrat, ainsi que des preuves du respect de l’exigence correspondante. Pour les produits portant l’un des labels Écolabel européen, Nordic Swan, label écologique autrichien ou Ange bleu, l’exigence est considérée comme remplie.</t>
  </si>
  <si>
    <t>La prestataire ou le prestataire de services de nettoyage confirme qu’il n’utilise pas de lingettes jetables dans le cadre du mandat.</t>
  </si>
  <si>
    <t>0% des points:
le soumissionnaire n’a pas mis en oeuvre de concept visant à minimiser les émissions de CO2.</t>
  </si>
  <si>
    <t>Jusqu’à 50% des points:
le concept comprend des mesures visant à minimiser les émissions de CO2 dans le domaine d’activité direct de du soumissionnaire (véhicules, logistique, etc.)</t>
  </si>
  <si>
    <t>Le soumissionnaire dispose d’un concept pour promouvoir le recyclage des matériaux (récupération des fibres des textiles usagés pour la fabrication de fil, de panneaux de fibres, etc.).</t>
  </si>
  <si>
    <t xml:space="preserve">Les points de service du fournisseur assurent les travaux d’entretien, de diagnostic et de réparation pendant x années. </t>
  </si>
  <si>
    <t>Les véhicules utilitaires légers doivent être équipés d’un indicateur de changement de vitesse, c’est-à-dire d’un indicateur visuel recommandant au conducteur de changer de vitesse.</t>
  </si>
  <si>
    <t>Les véhicules doivent être équipés d’un mécanisme qui affiche les valeurs de consommation de carburant à l’utilisateur.</t>
  </si>
  <si>
    <t xml:space="preserve">Garantie minimale de la batterie contre une baisse de la capacité à moins de 70% de la valeur initiale à la livraison. </t>
  </si>
  <si>
    <t>Le prestataire de services dispose d’un concept de gestion des déchets. Le concept couvre les points suivants:
- Description des mesures de réutilisation des matériaux (notamment des matériaux du sol).
- Tous les déchets organiques (feuilles sèches, coupes, herbe, etc.) sont compostés sur place par l’entreprise mandatée ou remis à une usine de compostage ou de méthanisation.
- Les espèces envahissantes sont détruites de manière appropriée.
- Les déchets d’emballages sont collectés séparément selon les fractions de déchets. Les récipients vides de substances dangereuses, telles que les produits phytosanitaires, doivent être éliminés en toute sécurité dans des centres de collecte agréés ou remis à un organisme agréé pour traitement ultérieur.</t>
  </si>
  <si>
    <t>La ou le soumissionnaire dispose d’un concept de management environnemental. Le concept fixe des objectifs et des étapes de mise en oeuvre pour réduire les impacts environnementaux négatifs de l’entreprise et des services/produits.</t>
  </si>
  <si>
    <t>La ou le prestataire de services forme le personnel de jardinage, en interne ou en externe, aux aspects environnementaux tels que l’horticulture respectueuse de la nature et des ressources et/ou l’entretien des espaces verts (selon la prestation à fournir).</t>
  </si>
  <si>
    <t>La ou le prestataire de services dispose d’un concept de management environnemental. Le concept fixe des objectifs et des étapes de mise en oeuvre pour réduire les impacts environnementaux négatifs de l’entreprise et des services/produits. La ou le prestataire de services dispose d’un concept de management environnemental. Le concept fixe des objectifs et des étapes de mise en oeuvre pour réduire les impacts environnementaux négatifs de l’entreprise et des services/produits.</t>
  </si>
  <si>
    <t>La ou le prestataire de services dispose d’un concept d’arrosage avec le contenu suivant (peut également faire partie du plan d’entretien):
- Description des mesures visant à éviter l’arrosage avec de l’eau potable
- Description des mesures prises pour utiliser l’eau de pluie, l’eau souterraine et l’eau récupérée ou recyclée</t>
  </si>
  <si>
    <t>Le concept/la partie du plan d’entretien comprend au maximum [...] pages A4 en police [...]</t>
  </si>
  <si>
    <t>Le fournisseur expose dans un concept comment la quantité de déchets est réduite lors du processus de fabrication.</t>
  </si>
  <si>
    <t>Le fournisseur propose des emballages en matériaux recyclés.</t>
  </si>
  <si>
    <t>Le fournisseur propose des emballages fabriqués à partir de matériaux recyclables et pour lesquels il existe des points de collecte en vue de leur recyclage.</t>
  </si>
  <si>
    <t>Le fournisseur propose des livraisons sans émissions de gaz à effet de serre ou compensées.</t>
  </si>
  <si>
    <t>Aucune plante envahissante (figurant sur la liste d’info flora) n’est utilisée. Les populations existantes sont endiguées dans la mesure du possible.</t>
  </si>
  <si>
    <t>Le terreau pour les plantes est exempt de produits à base de coco (p. ex. fibres de coco, Coco-peat).</t>
  </si>
  <si>
    <t>Le système d’arrosage doit permettre de pouvoir régler individuellement les quantités d’eau distribuées par zone.</t>
  </si>
  <si>
    <t>Le système d’arrosage doit être équipé de minuteries permettant de régler la durée de l’arrosage.</t>
  </si>
  <si>
    <t>Le système d’arrosage doit être équipé de tensiomètres qui mesurent l’humidité du sol et interrompent automatiquement l’alimentation en eau lorsque l’humidité est suffisante (p. ex. en cas de pluie).</t>
  </si>
  <si>
    <t>Technique de production de lumière</t>
  </si>
  <si>
    <t>Économie circulaire (Luminaires avec ampoules interchangeables)</t>
  </si>
  <si>
    <t>Fiche technique contenant les informations correspondantes</t>
  </si>
  <si>
    <t>Consommation et efficacité énergétiques</t>
  </si>
  <si>
    <t>Déclaration écrite et signée du fournisseur relative à l’interchangeabilité des pièces correspondantes.</t>
  </si>
  <si>
    <t>La ou le soumissionnaire doit disposer d’un système de management environnemental valide conforme à la norme ISO 14001 ou équivalente.</t>
  </si>
  <si>
    <t>Copie du certificat en vigueur (ISO 45001 ou équivalent) ou présentation d’un concept propre.</t>
  </si>
  <si>
    <t>Copie du certificat en vigueur (ISO 14001 ou équivalent) ou copie du propre concept.</t>
  </si>
  <si>
    <t>Concept de formation (max. 1 A4) et/ou certificat Bioterra ou équivalent.</t>
  </si>
  <si>
    <t>Copie du certificat en vigueur (ISO 14001 ou équivalent) ou copie du propre concept et/ou certificat Bioterra ou équivalent.</t>
  </si>
  <si>
    <t>Copie du certificat en vigueur (ISO 9001 ou équivalent) ou présentation du propre système de gestion.</t>
  </si>
  <si>
    <t>Certification bio de l’exploitation horticole (Bourgeon Bio ou équivalent) ou catalogue de produits dans lequel au moins [x]% des produits (plantes et semences) sont certifiés bio (Bourgeon Bio, Écolabel européen ou équivalent).</t>
  </si>
  <si>
    <t>Le concept comprend au maximum [...] pages A4 en police [...]
Alternative: copie d’un certificat correspondant qui implique l’existence d’un concept de recyclage ou d’élimination.</t>
  </si>
  <si>
    <t>Indication de la composition des terreaux sur l’emballage/l’étiquette ou le bon de livraison.</t>
  </si>
  <si>
    <t>Certificat bio (Bourgeon bio, Écolabel européen ou équivalent) ou inscription attestée dans la liste actuelle des intrants du FiBL.</t>
  </si>
  <si>
    <t>Indication de la composition des ter-reaux sur l’emballage/l’étiquette ou le bon de livraison.</t>
  </si>
  <si>
    <t>.- Récipients réutilisables: description du système de reprise ou copie de l’accord signé avec la jardinerie, si la ou le soumissionnaire n’est pas la jardinerie elle-même
- Récipients recyclables: déclaration de conformité à ce critère
- Récipients compostables: symbole de compostabilité ou rapport de contrôle indiquant que la composition des matériaux est conforme aux exigences de la norme EN 14995:2007, de la norme EN 13432:2000 ou d’une norme équivalente.</t>
  </si>
  <si>
    <t>Les plantes sont livrées dans des emballages réutilisables (palettes/boîtes réutilisables), qui peuvent être retournés.
OU
L'emballage se compose de matériau 100% biodégradable (pas de plastique biodégradable).</t>
  </si>
  <si>
    <t>Confirmation écrite et livraison de plantes échantillons, si possible.</t>
  </si>
  <si>
    <t>Amener les espèces remontantes à une seconde floraison grâce à une coupe adaptée.</t>
  </si>
  <si>
    <t>Part des effectifs disposant d'une formation de base ou d'une formation continue dans le domaine de « l’aménagement des espaces naturels » (plus elle est élevée, plus le nombre de points l’est aussi).</t>
  </si>
  <si>
    <t>Prolonger la durée de vie des fleurs (pour deux plantations par an)</t>
  </si>
  <si>
    <t>Le choix de plantes adaptées doit tenir compte des conditions (micro)climatiques actuelles et futures ainsi que de l'orientation et de l'exposition de la façade ou du toit (en particulier dans le cas de toits inclinés). Les critères à prendre en considération sont notamment les taux de croissance, les exigences climatiques, l'exposition au vent, la résistance au gel, la tolérance à la chaleur ou au froid, les préférences en matière d'ensoleillement ou d'ombre, la hauteur maximale de pousse (dans le cas des plantes grimpantes), la taille et la forme des feuilles, les besoins d'entretien, les besoins en éléments nutritifs et l'apparence ainsi que la fonctionnalité souhaitées de la végétalisation.</t>
  </si>
  <si>
    <t>Pour accroître la diversité des espèces, le substrat peut être appliqué sous forme de relief. Les différentes épaisseurs qui en découlent permettent de former divers habitats et ainsi de favoriser la biodiversité.</t>
  </si>
  <si>
    <t>La zone racinaire de la façade végétalisée peut également être plantée de manière naturelle (ex. prairie apicole). De plus, cet ombrage empêche le dessèchement de la zone racinaire.</t>
  </si>
  <si>
    <t>Installer les nichoirs pour oiseaux contre la façade.</t>
  </si>
  <si>
    <t>Matériaux durables</t>
  </si>
  <si>
    <t>Étant donné que les plantes de façades ont une très longue longévité, les supports doivent être durables et stables. Il est donc recommandé d'utiliser des supports en bois ou en métal. Éviter les bois tropicaux et le bois issu de la surexploitation.</t>
  </si>
  <si>
    <t>Pour un entretien respectueux de l'environnement, privilégier une utilisation minimale des ressources, à savoir pas d'irrigation, d'engrais ni de produits phytosanitaires. Conformément à l'ORR-Chim (Annexe 2.5), l'utilisation de produits phytosanitaires sur les toits et terrasses est strictement interdite.</t>
  </si>
  <si>
    <t>Irrigation seulement en cas de besoin, et si possible avec de l'eau de pluie.</t>
  </si>
  <si>
    <t>Ne pas traiter les supports avec des produits toxiques pour les plantes (ex. agent antirouille pour les constructions en métal ou agent d'imprégnation pour les constructions en bois).</t>
  </si>
  <si>
    <t>Les ampoules peuvent être remplacées par des non-spécialistes sans outils spéciaux.</t>
  </si>
  <si>
    <t>Les ampoules peuvent être remplacées par des spécialistes.</t>
  </si>
  <si>
    <t>Les ampoules ne peuvent pas être remplacées.</t>
  </si>
  <si>
    <t>Description du système de prévention ou de compensation des émissions de gaz à effet de serre (méthode d’évaluation, bilan des émissions de gaz à effet de serre, projets de compensation, y compris justificatifs de compensation).
Copie du certificat en vigueur attestant la compensation des émissions de CO2 générées par la livraison.</t>
  </si>
  <si>
    <t>Certificat bio (Bourgeon bio, Éco-label européen ou équivalent)</t>
  </si>
  <si>
    <t>Sélectionner des variétés indigènes, issues de l'agriculture biologique, adaptées au lieu et au climat (https://www.info-flora.ch/fr/; www.floretia.ch) plantes sont notamment commercialisées dans des pépinières biologiques et certifiées Bioterra: www.biogarten.ch; www.bioterra.ch; www.wildstauden.ch (en allemand).</t>
  </si>
  <si>
    <t>Semences: Utiliser des semences de haute qualité adaptées au lieu et si possible locales (indigènes): www.regioflora.ch; https://www.holosem.ch/fr/; www.floretia.ch.</t>
  </si>
  <si>
    <t>Supports pour plantes grimpantes</t>
  </si>
  <si>
    <t>Utilisation de produits phytosanitaires</t>
  </si>
  <si>
    <t>Recommandations:
– Réfléchissez bien aux produits que vous devez acheter neufs. Vous pouvez aussi utiliser du matériel qui a déjà servi ou qui a été ramassé dans la nature. Les bourses de matériel, comme offcut.ch par exemple, proposent un large choix de matériel d’occasion.
– Achetez du matériel naturel et non traits. Optez ici pour des produits portant des labels de qualité et de durabilité. Lisez à cet effet les recommandations figurant dans les chapitres 4.1 Papeterie, 4.2 Papier et papier hygiénique et 4.5 Fibres textiles.
– Choisissez du bois portant un label (p. ex. FSC, PEFC, Bois suisse). De plus, le bois doit être non traité ou seulement huilé, ciré ou traité avec un vernis à base d’eau.
– Optez si possible pour des peintures à base de matières premières naturelles ou végétales. Évitez les peintures à base de produits synthétiques et minéraux.
– Renoncez si possible aux produits en plastique comme les perles à repasser, les paillettes, les sequins, les cure-pipes ou les palettes et gobelets en plastique. Si vous utilisez malgré tout des produits en plastique, évitez de les chauffer, car cela peut dégager des vapeurs toxiques.
– Veillez à ce que les peintures, les colles et autre matériel de bricolage soient exempts de solvants. Si un produit contient du solvant, celui-ci doit être à base d’eau.
– Veillez à choisir le matériel et les projets de manière que le produit final corresponde aux souhaits et aux idées des enfants. Cela augmente les chances que les bricolages effectués soient effectivement utilisés et ne finissent pas à la poubelle peu de temps après.</t>
  </si>
  <si>
    <t>Recommandations:
– Optez systématiquement pour du papier et du carton composés à 100% de fibres recyclées. Surtout en ce qui concerne le papier hygiénique, car une fois utilisé, les précieuses fibres qui le composent se perdent dans les égouts ou les ordures ménagères.
– Achetez du papier portant un label de durabilité tel que l’Ange bleu, l’Écolabel européen, l’Écolabel autrichien, FSC Recyclé, etc.
– N’achetez que du papier blanchi sans chlore. Veillez à ce que le produit porte la mention «TCF» (totally chlorin free).
– Achetez du papier hygiénique sans adjonction de parfum.
– Privilégiez si possible un papier léger. Plus le papier est fin, moins il y a de matières premières utilisées.
– Évitez le papier et le carton enduits, car ils rendent le processus de recyclage plus difficile.
– Réduisez votre consommation de papier: imprimez le moins possible et imprimez en recto-verso.
– Pour les commandes d’impression aussi, exigez du papier 100% recyclé. Veillez également à ce que l’impression ne libère pas de composés organiques volatils (COV). Informez-vous à ce sujet sur vocarm-drucken.ch (en allemand).</t>
  </si>
  <si>
    <t>L’entreprise soumissionnaire doit offrir une garantie d’au moins trois ans sur le meuble à compter de la livraison. La durée de la garantie s’applique aux défauts matériels et de fabrication.</t>
  </si>
  <si>
    <t>Disponibilité des pièces de rechange compatibles pour les principales pièces d’usure et, le cas échéant, d’outils pour les réparations ou les adaptations du mobilier pendant une période minimale de 10 ans.</t>
  </si>
  <si>
    <t>L’entreprise soumissionnaire doit prouver la part de matériaux recyclés en pourcentage du poids par des documents appropriés.</t>
  </si>
  <si>
    <t>L’entreprise soumissionnaire doit prouver le pourcentage en poids par des documents appropriés.</t>
  </si>
  <si>
    <t>Pièces en plastique et en mousse: PVC (chlorure de polyvinyle)</t>
  </si>
  <si>
    <t>Copie du certificat valide interdisant l’utilisation de ces produits chimiques (p. ex. l’Écolabel autrichien ou équivalent) ou fiche technique du fabricant contenant les informations correspondantes.</t>
  </si>
  <si>
    <t xml:space="preserve">Copie du certificat valide attestant l’utilisation de fibres recyclées  au pourcentage correspondant (p. ex. Écolabel européen, Ange Bleu, FSC Recyclé, Écolabel autrichien ou fiche technique du fabricant avec les informations correspondantes.
</t>
  </si>
  <si>
    <t xml:space="preserve">Copie du certificat valide interdisant l’utilisation de ces produits chimiques (par ex. l’Écolabel autrichien ou équivalent) ou fiche technique du fabricant avec les informations correspondantes
</t>
  </si>
  <si>
    <t xml:space="preserve">Copie du certificat valide attestant l’utilisation de fibres recyclées  au pourcentage correspondant (p. ex. Écolabel européen, Ange Bleu, FSC Recyclé, Écolabel autrichien ou fiche technique du fabricant avec les informations correspondantes.
</t>
  </si>
  <si>
    <t>Pour les produits qui sont réparables, le fournisseur propose au moins une variante réparable.</t>
  </si>
  <si>
    <t>Les encres et les peintures doivent être exemptes de métaux lourds, de conservateurs et de parfums contenant des aldéhydes, de plastifiants ainsi que d’aniline et d’otoluidine.</t>
  </si>
  <si>
    <t xml:space="preserve">La durée de vie de la batterie des appareils mobiles reconditionnés (ordinateurs portables, tablettes et smartphones) équipés d’une nouvelle batterie doit être supérieure à 300 cycles (état de charge ≥ 80%) ou de [x] ans. </t>
  </si>
  <si>
    <t>La ou le soumissionnaire doit disposer d’un système de  gestion de la qualité valide conforme à la norme ISO 9001 ou équivalente.</t>
  </si>
  <si>
    <t>Raccordement au système de recyclage et perception de la contribution anticipée de recyclage (CAR).</t>
  </si>
  <si>
    <t>Copie du certificat valide stipulant l’utilisation de fibres recyclées au pourcentage correspondant (p. ex. Écolabel européen, Ange Bleu, FSC Recyclé, Écolabel autrichien ou équivalent) ou fiche technique du fabricant avec les informations correspondantes.</t>
  </si>
  <si>
    <t>Le papier doit être composé de [X] % de fibres recyclées.</t>
  </si>
  <si>
    <t>Les encres et les auxiliaires d’impression, tels que les solvants et les produits de nettoyage, n’utilisent pas de produits chimiques nocifs pour l’environnement et dangereux pour les organismes aquatiques et la couche d’ozone. (Exclusion selon l’étiquetage SGH des matières dangereuses: H400, H410, H411, H412, H413 et EUH059).</t>
  </si>
  <si>
    <t>Aucune substance cancérigène, mutagène ou toxique pour la reproduction n’est utilisée dans les encres et les auxiliaires d’impression, tels que les solvants et les produits de nettoyage. (Exclusion selon l’étiquetage SGH des matières dangereuses: H340, H341, H350 H350i, H351, H360F, H360D, H360FD, H360Fd H360Df H361f, H361d, H361fd).</t>
  </si>
  <si>
    <t>Copie du certificat valide interdisant le blanchiment au chlore (p. ex. l’Écolabel européen, l’écolabel autrichien ou équivalent) ou fiche technique du fabricant contenant les informations correspondantes.</t>
  </si>
  <si>
    <t>L’imprimerie dispose d’un concept visant à réduire le dégagement de composés organiques volatiles (COV) et leurs émissions lors du processus d’impression.</t>
  </si>
  <si>
    <t>Jusqu’à 50% des points:
le concept comprend des mesures visant à minimiser les émissions de CO2 dans le domaine d’activité direct du soumissionnaire (véhicules, logistique, etc.)</t>
  </si>
  <si>
    <t>Émissions de composés halogénés provenant de la pâte (chlore) :
La pâte utilisée pour la fabrication des fibres doit être blanchie sans utilisation de chlore élémentaire. La quantité totale de chlore et de chlore organochloré ne doit pas dépasser 150 ppm dans les fibres finies (OX) et les valeurs limites suivantes dans les effluents issus de la fabrication de la pâte (AOX) : 0,170 kg/t de pâte sèche à l’air.</t>
  </si>
  <si>
    <t>Les produits textiles doivent satisfaire aux exigences de résistance déterminantes (voir annexes 2 et 3 des critères MPE de l’UE).</t>
  </si>
  <si>
    <t>TPMS (système de surveillance de la pression des pneus) intégré.</t>
  </si>
  <si>
    <t>Norme antipollution (ce critères’applique à tous les véhicules à moteur à combustion – pas aux véhicules électriques ou aux FCEV).</t>
  </si>
  <si>
    <t>Émissions de CO2 (g/km) (selon la WLTP: Worldwide Harmonized Light-Duty Vehicles Test Procedure ou NEDC: Nouveau cycle de conduite européen):</t>
  </si>
  <si>
    <t>Fiches</t>
  </si>
  <si>
    <t>Description</t>
  </si>
  <si>
    <t>Cette fiche présente les critères d'aptitude, les spécifications techniques et les critères d’adjudication pour les appareils électroniques TIC.</t>
  </si>
  <si>
    <t>Fiche : Éclairage intérieur</t>
  </si>
  <si>
    <t>Cette fiche présente les critères d'aptitude, les spécifications techniques et les critères d’adjudication pour l'éclairage intérieur.</t>
  </si>
  <si>
    <t>Cette fiche présente différents facteurs liés au choix d'appareils de jardinage, tels que le type de motorisation, les émissions, les exigences du matériel et leur réparation/fin de vie.</t>
  </si>
  <si>
    <t>Cette fiche présente les critères d'aptitude, les spécifications techniques et les critères d’adjudication pour les espaces verts déclinés en plusieurs sous catégories tels que les fournisseurs, le susbtrat de terre ou les produits phytosanitaires/engrais.</t>
  </si>
  <si>
    <t>Cette fiche présente les critères d'aptitude, les spécifications techniques et les critères d’adjudication pour les massifs fleuris.</t>
  </si>
  <si>
    <t>Cette fiche présente des recommendations et conseils pour la végétalisation des batîments.</t>
  </si>
  <si>
    <t>Cette fiche présente des recommendations pour du matériel d'écoles, tel que pour le choix de papeterie, de jouets/articles de sport, les produits de nettoyage ou encore les denrées alimentaires.</t>
  </si>
  <si>
    <t>Cette fiche présente les critères d'aptitude, les spécifications techniques et les critères d’adjudication pour tout types de meubles et divers types de matériaux.</t>
  </si>
  <si>
    <t>Cette fiche présente les critères d'aptitude, les spécifications techniques et les critères d’adjudication pour la papeterie et le matériel de bureau  déclinés en plusieurs sous catégories tels que outils d'organisation, les moyens de corrections ainsi que pour un choix de fournisseur.</t>
  </si>
  <si>
    <t>Cette fiche présente les critères d'aptitude, les spécifications techniques et les critères d’adjudication pour le papier recyclée et le papier en fibre vierge.</t>
  </si>
  <si>
    <t>Cette fiche présente les critères d'aptitude, les spécifications techniques et les critères d’adjudication pour la pierre naturelle.</t>
  </si>
  <si>
    <t>Cette fiche présent les critères d'aptitude pour les prestations d'impressions, les spécifications techniques pour le papier ainsi que les spécifications techniques et les critères d'adjucation pour divers matériaux et pour les émissions de polluants et l'élimination/les déchets.</t>
  </si>
  <si>
    <t>Retour : Introduction</t>
  </si>
  <si>
    <t>Cette fiche présente les critères d'aptitude pour le nettoyage ainsi que les spécifications techniques et les critères d’adjudications pour les détergents et les services de nettoyage.</t>
  </si>
  <si>
    <t>Cette fiche présente des recommendtions avant et après l'achat de certains services, tels que pour les produits de nettoyage, les fibres textiles, l'éclairage intérieur, l'entretien des espaces verts et le matériel pour les travaux d'entretiens.</t>
  </si>
  <si>
    <t>Cette fiche présente les critères d'aptitude, ainsi que les spécifications techniques et les critères d’adjudication pour les vêtements et textiles déclinées en 7 sous-catégories.</t>
  </si>
  <si>
    <t>Cette fiche présente les spécifications techniques et les critères d’adjudication pour la collecte des vieux papiers et cartons.</t>
  </si>
  <si>
    <t>Cette fiche présente les critères d'aptitude, les spécifications techniques et les critères d’adjudication pour la collecte, le tri et la valorisation des fibres textiles usagées.</t>
  </si>
  <si>
    <t>Cette fiche présente les critères d'aptitude, les spécifications techniques et les critères d’adjudication pour les bus et autres types de véhicules communaux.</t>
  </si>
  <si>
    <t>Cette fiche présente les critères d'aptitude, les spécifications techniques et les critères d’adjudication pour les voitures particulières pour tout les type de propulsion ainsi que les voitures électriques.</t>
  </si>
  <si>
    <r>
      <rPr>
        <b/>
        <sz val="11"/>
        <color theme="1"/>
        <rFont val="Calibri"/>
        <family val="2"/>
        <scheme val="minor"/>
      </rPr>
      <t>Principales recommandations avant et pendant l’achat:</t>
    </r>
    <r>
      <rPr>
        <sz val="11"/>
        <color theme="1"/>
        <rFont val="Calibri"/>
        <family val="2"/>
        <scheme val="minor"/>
      </rPr>
      <t xml:space="preserve">
– Privilégiez toujours les lampes et les éclairages LED aux autres techniques de production d’éclairage.
– Laissez les ampoules basse consommation qui fonctionnent encore et remplacez-les par des LED uniquement lorsqu’elles sont défectueuses.
– Remplacez immédiatement les lampes halogènes et surtout les ampoules à incandescence par des ampoules efficaces et éliminez celles qui restent en stock.
– Lorsque vous choisissez des modèles de lampes et de luminaires appropriés, veillez à consulter l’étiquette-énergie. La classe d’efficacité doit correspondre au minimum à la classe C.</t>
    </r>
  </si>
  <si>
    <r>
      <rPr>
        <b/>
        <sz val="11"/>
        <color theme="1"/>
        <rFont val="Calibri"/>
        <family val="2"/>
        <scheme val="minor"/>
      </rPr>
      <t>Principales recommandations avant et pendant l’achat ou l’attribution du mandat:</t>
    </r>
    <r>
      <rPr>
        <sz val="11"/>
        <color theme="1"/>
        <rFont val="Calibri"/>
        <family val="2"/>
        <scheme val="minor"/>
      </rPr>
      <t xml:space="preserve">
– Expertise externe: demandez conseil à des spécialistes de l’architecture paysagère, de l’écologie/biodiversité et de l’entretien des espaces verts si la définition ou la complexité de la tâche l’exige.
– Plantes indigènes: choisissez des espèces végétales indigènes qui s’adaptent bien aux conditions environnementales locales. Elles offriront de la nourriture, un habitat et un abri à différentes espèces animales.
– Éléments naturels: intégrez des éléments naturels comme des rochers, du bois mort, des tas de pierres ou des points d’eau afin de diversifier les habitats. De telles structures offrent des lieux de nidification et des cachettes pour les animaux.
– Renoncer aux pesticides: évitez d’utiliser des pesticides, car ils peuvent être nocifs pour les insectes et d’autres animaux. Essayez plutôt d’attirer les insectes utiles par des méthodes naturelles ou d’éliminer les nuisibles à la main.
– Strates de végétation variées: créez différentes strates de végétation en combinant des arbustes bas, des plantes vivaces de taille moyenne et des arbres hauts. Cela permet à différentes espèces animales de se nourrir, de s’abriter et de se reproduire.
– Plantes à fleurs: intégrez des plantes à fleurs dans l’aménagement, en particulier celles dont la floraison dure longtemps. Elles attirent les abeilles, les papillons et autres pollinisateurs et contribuent à la préservation de la biodiversité.
– Eau: si possible, créez des points d’eau, tels que des fontaines, des étangs ou des abreuvoirs pour oiseaux. Ils serviront de points d’abreuvement et de baignade pour les oiseaux et les insectes et auront un effet rafraîchissant.
– Repenser le programme d’entretien: vérifiez les intervalles d’entretien pour la tonte des espaces verts et la taille des arbustes. Laissez pousser certaines zones afin de créer des refuges pour les animaux.
– Sensibilisation et éducation: informez les utilisatrices et les utilisateurs des espaces extérieurs de l’importance de la biodiversité et montrez-leur ce qu’ils peuvent faire eux-mêmes pour y contribuer, par exemple en créant des jardins proches de l'état naturel ou en utilisant des plantes mellifères.</t>
    </r>
  </si>
  <si>
    <r>
      <rPr>
        <b/>
        <sz val="11"/>
        <color theme="1"/>
        <rFont val="Calibri"/>
        <family val="2"/>
        <scheme val="minor"/>
      </rPr>
      <t>Principales recommandations avant et pendant l’achat:</t>
    </r>
    <r>
      <rPr>
        <sz val="11"/>
        <color theme="1"/>
        <rFont val="Calibri"/>
        <family val="2"/>
        <scheme val="minor"/>
      </rPr>
      <t xml:space="preserve">
– Si la puissance requise le permet, utilisez un appareil électrique pour une utilisation professionnelle pour des raisons de santé et de protection du climat. N’achetez des appareils fonctionnant à l’essence que dans des cas exceptionnels.
– Si vous achetez un appareil à moteur thermique, choisissez-en un qui soit le moins bruyant, le moins polluant et le moins gourmand possible en carburant (essence alkylée).
– Utilisez des lubrifiants qui sont rapidement biodégradables et qui ne sont pas potentiellement bioaccumulables.</t>
    </r>
  </si>
  <si>
    <t>Aperçu du contenu</t>
  </si>
  <si>
    <r>
      <rPr>
        <b/>
        <sz val="14"/>
        <color theme="1"/>
        <rFont val="Calibri"/>
        <family val="2"/>
        <scheme val="minor"/>
      </rPr>
      <t>Indication qualitative de la pertinence environnementale et sociale du critère</t>
    </r>
    <r>
      <rPr>
        <sz val="14"/>
        <color theme="1"/>
        <rFont val="Calibri"/>
        <family val="2"/>
        <scheme val="minor"/>
      </rPr>
      <t xml:space="preserve">                                       - </t>
    </r>
    <r>
      <rPr>
        <i/>
        <sz val="14"/>
        <color theme="1"/>
        <rFont val="Calibri"/>
        <family val="2"/>
        <scheme val="minor"/>
      </rPr>
      <t xml:space="preserve">Priorité haute </t>
    </r>
    <r>
      <rPr>
        <sz val="14"/>
        <color theme="1"/>
        <rFont val="Calibri"/>
        <family val="2"/>
        <scheme val="minor"/>
      </rPr>
      <t xml:space="preserve">= 3 étoiles                                                                                                                                                                                        - </t>
    </r>
    <r>
      <rPr>
        <i/>
        <sz val="14"/>
        <color theme="1"/>
        <rFont val="Calibri"/>
        <family val="2"/>
        <scheme val="minor"/>
      </rPr>
      <t>Priorité moyenne</t>
    </r>
    <r>
      <rPr>
        <sz val="14"/>
        <color theme="1"/>
        <rFont val="Calibri"/>
        <family val="2"/>
        <scheme val="minor"/>
      </rPr>
      <t xml:space="preserve">= 2 étoiles                                                                                                                                                                                 - </t>
    </r>
    <r>
      <rPr>
        <i/>
        <sz val="14"/>
        <color theme="1"/>
        <rFont val="Calibri"/>
        <family val="2"/>
        <scheme val="minor"/>
      </rPr>
      <t xml:space="preserve">Priorité faible= </t>
    </r>
    <r>
      <rPr>
        <sz val="14"/>
        <color theme="1"/>
        <rFont val="Calibri"/>
        <family val="2"/>
        <scheme val="minor"/>
      </rPr>
      <t>1 étoile</t>
    </r>
  </si>
  <si>
    <t>Efficacité énergétique</t>
  </si>
  <si>
    <t>*Indiquez l’échelle d’évaluation/de notation exacte dans le dossier d’appel d’offres. La valeur la plus basse ne doit pas être inférieure à la valeur minimale indiquée dans les spécifications techniques. (Pour les valeurs actuelles, voir les critères d’attribution de l’Ange bleu)</t>
  </si>
  <si>
    <t>Durée de garantie pour les appareils:</t>
  </si>
  <si>
    <t>+ 1 an</t>
  </si>
  <si>
    <t>+ 2 an</t>
  </si>
  <si>
    <t>+ 3 an</t>
  </si>
  <si>
    <t>Fiche technique avec les indications correspondantes ou label</t>
  </si>
  <si>
    <t>Garanties écrites correspondantes</t>
  </si>
  <si>
    <t>Reprise et élimination</t>
  </si>
  <si>
    <t>Confirmation écrite</t>
  </si>
  <si>
    <t xml:space="preserve">Les soumissionnaires reprennent les piles et les appareils usagés et garantissent une élimination correcte. </t>
  </si>
  <si>
    <t>Les soumissionaires participent à un système ou à un projet de réutilisation des batteries. Les soumissionnaires reprennent les batteries et appareils usagés et font partie d’un système d’élimination ordonné et contrôlé de manière indépendante, p. ex. par SENS**.</t>
  </si>
  <si>
    <t>*SENS eRecycling organise en Suisse la récupération des appareils électriques et électroménagers :   https://www.erecycling.ch/                                                                                                                                                                                                                 ** Indiquez l’échelle d’évaluation/de notation exacte dans le dossier d’appel d’offres. Il convient également 
de définir précisément les points que le concept doit contenir.</t>
  </si>
  <si>
    <t>Protocole de mesure de l’efficacité énergétique</t>
  </si>
  <si>
    <t>Uniquement pour les appareils électriques</t>
  </si>
  <si>
    <t>Capacité nominale de la batterie</t>
  </si>
  <si>
    <t>La  capacité résiduelle de la batterie doit être d’au moins 80% de la capacité nominale après 36 mois ou 1200 cycles de charge.</t>
  </si>
  <si>
    <t>La batterie doit pouvoir être retirée ou séparée de l’appareil par les utilisatrices et les utilisateurs sans être endommagée. Les appareils ne doivent pas être endommagés lors du retrait de la batterie.</t>
  </si>
  <si>
    <t>Fiche technique du produit, informations du fabricant.</t>
  </si>
  <si>
    <t>Évaluation du concept de seconde vie**</t>
  </si>
  <si>
    <t>** Indiquez l’échelle d’évaluation/de notation exacte dans le dossier d’appel d’offres. Il convient également de définir précisément les points que le concept doit contenir</t>
  </si>
  <si>
    <t>La ou le soumissionnaire doit disposer d’un système de gestion de la qualité valide conforme à la norme ISO 9001 ou équivalente.
S’il est fait appel à des entreprises sous-traitantes, celles-ci doivent également disposer d’une gestion de la qualité.</t>
  </si>
  <si>
    <t>Plus le niveau sonore des différents états de fonctionnement du moteur est faible, plus le nombre de points attribués est élevé*.</t>
  </si>
  <si>
    <t>S’il existe une mesure de l’efficacité énergétique généralement reconnue dans le groupe de produits, celle-ci doit être utilisée pour l’évaluation.</t>
  </si>
  <si>
    <t>La ou le soumissionnaire doit disposer d’un système de management environnemental valide conforme à la norme ISO 14001 ou équivalente. S’il est fait appel à des entreprises sous-traitantes, celles-ci doivent également disposer d’un management environnemental.</t>
  </si>
  <si>
    <t>La ou le soumissionnaire propose l’appareil, y compris la taxe d’élimination anticipée conformément à l’ordonnance sur la restitution, la reprise et l’élimination des appareils électriques et électroniques (OREA).</t>
  </si>
  <si>
    <t>La ou le soumissionnaire reprend les appareils défectueux/en fin de vie en vue de leur réparation/remise en état et de leur réutilisation, du remanufacturing de composants, de la vente sur le marché de l’occasion, du démontage pour les pièces de rechange et/ou du recyclage.</t>
  </si>
  <si>
    <t>Possibilité d’extraction de la batterie</t>
  </si>
  <si>
    <t xml:space="preserve">Le fournisseur doit appliquer des procédures d’assurance et de contrôle de la qualité afin de garantir la qualité minimale des équipements fournis dans le cadre du contrat. Ces procédures doivent comprendre au moins les étapes suivantes:
– inspection
– retraitement
– nettoyage
– contrôle
– stockage
– emballage
– transport  </t>
  </si>
  <si>
    <t xml:space="preserve">Le fournisseur propose exclusivement des appareils avec une durée de garantie d’au moins un an ou [x] ans. </t>
  </si>
  <si>
    <t xml:space="preserve">Confirmation écrite et signée relative à la durée de vie de la batterie. </t>
  </si>
  <si>
    <t>Confirmation écrite et signée relative à l’état de vieillissement de la batterie.</t>
  </si>
  <si>
    <t>Pour les appareils mobiles reconditionnés (ordinateurs portables, tablettes et smartphones) équipés d’une batterie d’occasion, le fournisseur doit indiquer les valeurs minimales de l’état de vieillissement de la batterie d’occasion (par exemple, capacité de la batterie ≥ 80% par rapport à l’état neuf).</t>
  </si>
  <si>
    <t xml:space="preserve">Longévité des batteries d’occasion
</t>
  </si>
  <si>
    <t>Innovation</t>
  </si>
  <si>
    <t>Fiche : Papeterie et fourniture de bureau</t>
  </si>
  <si>
    <t>Le soumissionaire dispose d’un système de management de la qualité valide. Il comprend la définition des objectifs de qualité, des mesures correspondantes et des responsabilités (planification), la mise en œuvre (exécution), la vérification (contrôle) et l'adaptation de la planification (amélioration).</t>
  </si>
  <si>
    <t>Le soumissionaire dispose d'un système de management de l'environnement valide. Il comprend la définition des objectifs environnementaux, des mesures correspondantes et des responsabilités (planification), la mise en œuvre (exécution), la vérification (contrôle) et l'adaptation de la planification (amélioration).</t>
  </si>
  <si>
    <t>Le soumissionaire dispose d'un système de gestion de l'énergie. Celui-ci comprend un relevé de la consommation d'énergie, l'identification des principales sources de pollution et la détermination du potentiel d'amélioration et d'économie.</t>
  </si>
  <si>
    <t>Encres et auxiliaires d'impression</t>
  </si>
  <si>
    <t>Emissions de CO2, climat, énergie</t>
  </si>
  <si>
    <t>COV</t>
  </si>
  <si>
    <t xml:space="preserve">Emissions de CO2 </t>
  </si>
  <si>
    <t>L'imprimerie dispose d’un concept visant à mini_x0002_miser les émissions de CO2.</t>
  </si>
  <si>
    <t>Jusqu’à 50% des points:                                    le concept comprend des mesures visant à minimiser les émissions de CO2 tout au long du processus de fabrication (y compris l’extraction des matières  premières, le transport, le processus de production et l’élimination).</t>
  </si>
  <si>
    <t>Le concept comprend au maximum [...] pages A4, la taille de police étant de [...].
Alternative: copie d’un certificat correspondant qui confirme la minimisation des émissions de CO2 (Swiss Climate, ClimatePartner ou équivalent).</t>
  </si>
  <si>
    <t>Energie renouvelables</t>
  </si>
  <si>
    <t xml:space="preserve">L’imprimerie s’alimente à [x]% en électricité issue de sources renouvelables. </t>
  </si>
  <si>
    <t>L’imprimerie dispose d’un concept de formation pour les collaboratrices et les collaborateurs afin de garantir la qualité des produits imprimés et d’éviter le gaspillage. Ce document définit la fré_x0002_quence, l’étendue, le contenu et les personnes chargées des formations.</t>
  </si>
  <si>
    <t xml:space="preserve">Le concept comprend au maximum [...] pages A4, la taille de police étant de [...].
</t>
  </si>
  <si>
    <t>Papier recyclé</t>
  </si>
  <si>
    <t>Papier en fibres vierges</t>
  </si>
  <si>
    <t xml:space="preserve">Détergents </t>
  </si>
  <si>
    <t>Services de nettoyage</t>
  </si>
  <si>
    <t>*https://www.suva.ch/fr-chCH           **Solution de branche: https://www.astag.ch/services/</t>
  </si>
  <si>
    <t>Preuve d’un système de sécurité* ou adhésion à une solution de branche (p. ex. CFST/ASTAG)**.</t>
  </si>
  <si>
    <t>*https://www.suva.ch/fr-chCH                          **Solution de branche: https://www.astag.ch/services/</t>
  </si>
  <si>
    <t>Collecte et valorisation</t>
  </si>
  <si>
    <t xml:space="preserve">Copie du certificat valide (p. ex. ISO) ou démonstration de sa propre gestion de la qualité. </t>
  </si>
  <si>
    <t>Le soumissionnaire doit disposer d’un système de gestion de la qualité valide conforme à la norme ISO 9001 ou équivalent.
S’il est fait appel à des entreprises sous-traitantes, celles-ci doivent également disposer d’une gestion de la qualité.</t>
  </si>
  <si>
    <t>Le soumissionnaire respecte les dispositions en vigueur en matière de sécurité au travail et de protection de la santé (brochure d’information de la SUVA, 24 p, n° de commande SBA 140D).</t>
  </si>
  <si>
    <t>Entreprise de recyclage</t>
  </si>
  <si>
    <t>Informations sur la nature et la fonctionnalité des conteneurs (conformité CE selon 2006/42/CE)*.</t>
  </si>
  <si>
    <t>* Directive relative aux machines 2006/42/CE: https://www.admin.ch/gov/de/start/dokumentation/medienmitteilungen.msg-id-11614.html</t>
  </si>
  <si>
    <t>Déclaration sur les substances issues de la liste des substances candidates REACH*</t>
  </si>
  <si>
    <t>Le soumissionnaire doit fournir une déclaration valide conformément à l’article 33, paragraphe 2 du règlement REACH** lors de la livraison des produits finaux. S’il est indiqué que des substances de la liste des substances candidates sont contenues, celles-ci doivent être nommées avec précision.</t>
  </si>
  <si>
    <r>
      <rPr>
        <u/>
        <sz val="11"/>
        <color theme="1"/>
        <rFont val="Calibri"/>
        <family val="2"/>
        <scheme val="minor"/>
      </rPr>
      <t>Entretien</t>
    </r>
    <r>
      <rPr>
        <sz val="11"/>
        <color theme="1"/>
        <rFont val="Calibri"/>
        <family val="2"/>
        <scheme val="minor"/>
      </rPr>
      <t xml:space="preserve"> :
− Application de systèmes d’inventaire des textiles
− Gestion de la réparation et de l’entretien des vêtements et des tissus pour prolonger leur durée de vie.</t>
    </r>
  </si>
  <si>
    <r>
      <rPr>
        <u/>
        <sz val="11"/>
        <color theme="1"/>
        <rFont val="Calibri"/>
        <family val="2"/>
        <scheme val="minor"/>
      </rPr>
      <t xml:space="preserve">Blanchisserie: </t>
    </r>
    <r>
      <rPr>
        <sz val="11"/>
        <color theme="1"/>
        <rFont val="Calibri"/>
        <family val="2"/>
        <scheme val="minor"/>
      </rPr>
      <t xml:space="preserve">
− Application de systèmes de gestion de l’énergie selon ISO 50001 ou équivalent.                                                                                                − Formation du personnel
− Optimisation de l’efficacité énergétique
− Mesure de la consommation d’énergie
                                                                                                                                                                           </t>
    </r>
    <r>
      <rPr>
        <u/>
        <sz val="11"/>
        <color theme="1"/>
        <rFont val="Calibri"/>
        <family val="2"/>
        <scheme val="minor"/>
      </rPr>
      <t>Reprise</t>
    </r>
    <r>
      <rPr>
        <sz val="11"/>
        <color theme="1"/>
        <rFont val="Calibri"/>
        <family val="2"/>
        <scheme val="minor"/>
      </rPr>
      <t xml:space="preserve">
− Infrastructure de tri et de stockage
− Fourniture de conseils à l’adjudicateur</t>
    </r>
  </si>
  <si>
    <t>Tous types de véhicules</t>
  </si>
  <si>
    <t>Tous les bus urbains</t>
  </si>
  <si>
    <t>Véhicules de transport de matériel</t>
  </si>
  <si>
    <t>60h</t>
  </si>
  <si>
    <t>8 ans</t>
  </si>
  <si>
    <t>+1 an</t>
  </si>
  <si>
    <t>Biogaz</t>
  </si>
  <si>
    <t>ou</t>
  </si>
  <si>
    <t>+1an</t>
  </si>
  <si>
    <t>Évaluation du concept de seconde vie*.</t>
  </si>
  <si>
    <t>Véhicules éléctriques</t>
  </si>
  <si>
    <t>Tous les types de propulsion</t>
  </si>
  <si>
    <t>Voitures éléctriques uniquement</t>
  </si>
  <si>
    <t>Max.60kg</t>
  </si>
  <si>
    <t xml:space="preserve">Émissions de CO2 (g/km) (selon la WLTP: Worldwide Harmonized Light-Duty Vehicles Test Procedure)* : </t>
  </si>
  <si>
    <t>*Seul  un exemple chiffré pour les voitures de tourisme est présenté ici. Renseignez-vous sur les valeurs actuelles pour votre modèle de véhicule: Topten, catalogue de consommation, Eco-auto.info, étiquette_x0002_énergie, critères de l’UE pour les marchés publics écologiques. Indiquez l’échelle d’évaluation/de notation exacte pour le critère d’adjudication dans le dossier d’appel d’offres. La valeur la plus élevée doit être inférieure à la valeur maximale indiquée dans les spécifications techniques.</t>
  </si>
  <si>
    <t>Euro 6c</t>
  </si>
  <si>
    <t>48h</t>
  </si>
  <si>
    <t>Plus le niveau sonore des différents états de fonctionnement du moteur est faible, plus le nombre de points attribués est élevé**.</t>
  </si>
  <si>
    <t>**Indiquez l’échelle d’évaluation/de notation exacte dans le dossier d’appel d’offres. La valeur la plus basse ne doit pas être inférieure à la valeur minimale indiquée dans les spécifications techniques. (Pour les va_x0002_leurs actuelles, voir Eco-auto.info)</t>
  </si>
  <si>
    <t>Délai de livraison des pièces d’entretien courantes (pièces d’usure) et des pièces de rechange pour les réparations*** :</t>
  </si>
  <si>
    <t>*** Indiquez l’échelle d’évaluation/de notation exacte pour le critère d’adjudication dans le dossier d’appel d’offres. Il n’y a pas de spécifications techniques pour les émissions sonores</t>
  </si>
  <si>
    <t>61-75%</t>
  </si>
  <si>
    <t>*Toxicité pour les organismes aquatiques selon le critère 1 pour les détergents pour surfaces dures de l’Écolabel européen; https://eur-lex.europa.eu/legal-content/FR/TXT/?uri=uri_x0002_serv%3AOJ.L_.2017.180.01.0045.01.FRA&amp;toc=OJ%3AL%3A2017%3A180%3AFULL</t>
  </si>
  <si>
    <t>Au moins [] pour cent des détergents requis (en volume à l’achat) doivent être conformes aux exigences du critère 4**  concernant les substances interdites ou soumises à restriction de l’Écolabel européen pour les détergents pour surfaces dures.</t>
  </si>
  <si>
    <t>La ou le soumissionnaire doit apporter la preuve du respect de l’exigence correspondante pour les détergents demandés. Pour les produits portant l’un des labels Écolabel européen, Nordic Swan, label écologique autrichien ou Ange bleu, l’exigence est considérée comme remplie***.</t>
  </si>
  <si>
    <t>**Substances interdites ou faisant l’objet de restrictions selon le critère 4 pour les détergents pour surfaces dures de l’Écolabel européen; https://eur-lex.europa.eu/legal-con_x0002_tent/FR/TXT/HTML/?uri=CELEX:32017D1217&amp;fr</t>
  </si>
  <si>
    <t>*** Mise à jour 2021, veuillez vérifier que le label que vous avez choisi remplit le critère correspondant (www.labelinfo.ch, www.siegelklarheit.de ou sur le site Internet respectif du label)</t>
  </si>
  <si>
    <t>5-20%</t>
  </si>
  <si>
    <t>Au moins [] pour cent des détergents utilisés pour l’exécution du contrat doivent être conformes aux exigences du critère 1*  concernant la toxicité pour les organismes aquatiques de l’Écolabel européen pour les détergents pour surfaces dures.</t>
  </si>
  <si>
    <t>*Toxicité pour les organismes aquatiques selon le critère 1 pour les détergents pour surfaces dures de l’Écolabel européen; https://eur-lex.europa.eu/legal-content/FR/TXT/?uri=uri_x0002_serv%3AOJ.L_.2017.180.01.0045.01.FRA&amp;toc=OJ%3AL%3A2017%3A180%3AFUL</t>
  </si>
  <si>
    <t>51 - 100%</t>
  </si>
  <si>
    <t>76-90</t>
  </si>
  <si>
    <t>** Pour la production de papier dont le degré de blancheur est supérieur à 90, l’utilisation d’azurants 
optiques est nécessaire. Par ailleurs, l’absence d’azurants optiques peut être exigée en tant que 
spécification technique.</t>
  </si>
  <si>
    <t>Preuve*</t>
  </si>
  <si>
    <t>*État 2023: veuillez vérifier si le label que vous avez choisi répond au critère correspondant 
(https://www.labelinfo.ch/fr/, www.siegelklarheit.de)</t>
  </si>
  <si>
    <t>Prestataires de services de jardinage (aménagement et entretien)</t>
  </si>
  <si>
    <t>Terreau (produits à base de coco)*</t>
  </si>
  <si>
    <t>*Avant de lancer l’appel d’offres, vérifiez s’il y a suffisamment d’offres de plantes de l’espèce souhaitée 
dans des substrats sans coco et formulez ce critère en conséquence comme ST ou comme CA.</t>
  </si>
  <si>
    <t>Fiche : Outils motorisés de jardin</t>
  </si>
  <si>
    <t>Total ST</t>
  </si>
  <si>
    <t>Total CA</t>
  </si>
  <si>
    <t>Appareils électroniques TIC</t>
  </si>
  <si>
    <t>Outils motorisés de jardin</t>
  </si>
  <si>
    <t>Espaces verts</t>
  </si>
  <si>
    <t>Matériel pour les écoles</t>
  </si>
  <si>
    <t>Meubles</t>
  </si>
  <si>
    <t>Papeterie et matériel de bureau</t>
  </si>
  <si>
    <t>Pierre naturelle</t>
  </si>
  <si>
    <t xml:space="preserve">Prestations d'impression </t>
  </si>
  <si>
    <t>Services de conciergerie</t>
  </si>
  <si>
    <t>Massifs fleuris</t>
  </si>
  <si>
    <t xml:space="preserve">Vêtements et textiles
</t>
  </si>
  <si>
    <t>Végétalisation des bâtiments</t>
  </si>
  <si>
    <t>Papier et carton</t>
  </si>
  <si>
    <t>Produits et services nettoyage</t>
  </si>
  <si>
    <t xml:space="preserve">Recyclage papier et carton
</t>
  </si>
  <si>
    <t>Véhicules communaux et bus</t>
  </si>
  <si>
    <t xml:space="preserve">Valorisation fibres textiles </t>
  </si>
  <si>
    <t>Total Kriterien</t>
  </si>
  <si>
    <t>EK</t>
  </si>
  <si>
    <t>Total EK</t>
  </si>
  <si>
    <t>Fiche : Voitures et véhicules utilitaires légers</t>
  </si>
  <si>
    <t>Voitures et véhicules</t>
  </si>
  <si>
    <t>Durée de la garantie pour les véhicules neufs:</t>
  </si>
  <si>
    <t>Cap</t>
  </si>
  <si>
    <t>Peuvent être acceptés comme preuve les systèmes de gestion certifiés de tiers (ISO 9001 et ISO 14001/EMAS) ou une description détaillée des processus par le fournisseur de la procédure d’assurance et de contrôle de la qualité.</t>
  </si>
  <si>
    <t>Les soumissionaires reprennent les piles et les appareils usagés et garantissent une élimination correcte.</t>
  </si>
  <si>
    <t>Les soumissionaires reprennent les batteries et appareils usagés et font partie d’un système d’élimination ordonné et contrôlé de manière indépendante, p. ex. par SENS*.</t>
  </si>
  <si>
    <t>La ou le soumissionnaire s’engage à offrir une garantie sur la batterie d’au moins x année.</t>
  </si>
  <si>
    <t>Bon de garantie.</t>
  </si>
  <si>
    <t>Copie du certificat valide (p. ex. ISO) ou preuve de sa propre 
gestion de la qualité.</t>
  </si>
  <si>
    <t>Sélection des plantes/plantation (sauf si des espèces spécifiques sont directement spécifiées)</t>
  </si>
  <si>
    <t>[...]%* des plantes sont issues de l'agriculture biologique.</t>
  </si>
  <si>
    <t>*Définissez le pourcentage souhaité.</t>
  </si>
  <si>
    <t>Plus la part de plantes issues de l'agriculture biologique est élevée, plus il y a de points attribués.**</t>
  </si>
  <si>
    <t>**Indiquez l'échelle d'évaluation/de notation exac te dans le dossier d'appel d'offres. L'appel d'offres doit indiquer à l'offrant sur quelle base son offre sera évaluée.</t>
  </si>
  <si>
    <t>Chauffage des serres: plus la part d'énergies renouvelables, ou de chaleur de récupération, est élevée, plus il y a de points attribués.**</t>
  </si>
  <si>
    <t>Circuits d'eau fermés, utilisation d'eau de pluie ou d'eau avec retour pour la culture des plantes.**</t>
  </si>
  <si>
    <t>Recommandations:
– Achetez des produits portant un label de durabilité (p. ex. Ange bleu, Écolabel autrichien, NF Environnement ou Écolabel européen). Vous pouvez vous informer sur les produits et les soumissionnaires sur Internet: Écolabel autrichien, Ange bleu, Le bureau renouvelable, Acheter malin pour le bureau, Liste de produits et liste de commerçants de produits durables.
– Pour les crayons de couleur, les crayons à papier et les règles, veillez à ce que le bois soit certifié par un label (p. ex. FSC, PEFC, Bois suisse). De plus, le bois doit être laissé à l’état naturel ou seulement huilé, ciré ou traité avec un vernis à base d’eau.
– Achetez des produits en papier composés à 100% de fibres recyclées (p. ex. Écolabel européen, Ange bleu, FSC Recyclé, Écolabel autrichien) et évitez le papier à base de fibres vierges (voir à ce sujet 4.2 Papier et papier hygiénique).
– Tous les produits en plastique tels que les feutres, les stylos plume ou les bâtons de colle doivent être fabriqués à partir de matières recyclées ou de polyéthylène (PE) ou de polypropylène (PP). Évitez le polychlorure de vinyle (PVC).
– Achetez des colles et des stylos à base de pigments liquides qui ne contiennent pas de solvants. Si un produit contient du solvant, celui-ci doit être à base d’eau.</t>
  </si>
  <si>
    <t>Recommandations:
– Les jouets doivent être aussi durables que possible et ne pas présenter de risque pour la sécurité des enfants. Veillez donc à ce qu’ils soient de qualité élevée. Le label GS (Geprüfte Sicherheit) ainsi que les labels environnementaux l’Ange bleu et l’Écolabel autrichien indiquent que le jouet est sans danger.
– Réfléchissez s’il est vraiment nécessaire d’acheter un jouet neuf. Échangez des produits au sein de votre établissement et entre les différents établissements. Les ludothèques8 offrent également la possibilité d’emprunter des jouets.
– Évitez les produits en plastique. Privilégiez plutôt les produits en matière organique, comme le bois, les textiles en fibres naturelles ou le métal.
– Veillez à ce que les produits soient exempts de polluants. Les substances telles que les phtalates ou le bisphénol A (BPA) sont des perturbateurs endocriniens nocifs et doivent absolument être évitées. Le polychlorure de vinyle (PVC) peut en outre contenir des perturbateurs endocriniens et doit également être évité.
– Lors de l’achat, vérifiez que le jouet porte le label «Spiel gut». Il garantit entre autres le respect de l’environnement, la sécurité ainsi que la durabilité du produit.
– Les jouets en fibres textiles, tels que les poupées, les rubans ou les foulards et les déguisements, doivent être fabriqués à partir de fibres naturelles certifiées biologiques (coton, lin, laine) ou de matières recyclées et être exempts de résidus dangereux pour la santé ou l’environnement. Veillez à ce qu’ils portent des labels tels que l’Ange bleu ou Oeko-Tex Made in Green. Pour plus d’informations, reportezvous au chapitre 4.5 Fibres textiles.
– Choisissez des jouets en bois portant un label (p. ex. FSC, PEFC, Bois suisse). De plus, le bois doit être non traité ou seulement huilé, ciré ou traité avec un vernis à base d’eau.
– Achetez si possible des produits fabriqués dans des conditions équitables. Recherchez donc le label Fairtrade (pour les ballons de football, par exemple) ou le label de la Word Fair Trade Organization (WTFO)10. Le processus ICTI Care 11 indique également que les conditions de fabrication sont équitables. Vous trouverez une liste d’entreprises qui se conforment à ce processus ici: Liste des entreprises ICTI.
– Si les enfants se déguisent et se maquillent, il est préférable d’acheter le maquillage au rayon des cosmétiques plutôt qu’au rayon des jouets, car les cosmétiques sont soumis à des règles plus strictes ence qui concerne les perturbateurs endocriniens et autres composants préoccupants. Privilégiez danstous les cas des cosmétiques naturels certifiés. Pour le démaquillage, utilisez uniquement de l’eau chaude, des huiles et des graisses naturelles ainsi que du savon de Marseille.</t>
  </si>
  <si>
    <t>Recommandations:
– Lors de l’achat de fibres textiles, orientez-vous vers les labels de durabilité, qui indiquent que les produits en question sont exempts de polluants et qu’ils sont fabriqués dans des conditions écologiques et équitables. Vous trouverez un aperçu sur labelinfo.ch ou siegelklarheit.de. Les labels recommandés sont par exemple Oeko tex Made in Green, GOTS, Naturtextil IVN Best, l’Ange bleu ou bioRe. L’absence de polluants dans les fibres textiles est garantie par le label Oeko tex 100.
– Privilégiez des matières naturelles, comme le coton, le chanvre, le lin ou la laine de qualité biologique.
– Lorsque vous choisissez des produits en matières synthétiques, achetez dans la mesure du possible des fibres textiles fabriquées à partir de matières recyclées. L’un des labels certifiant de telles fibres textiles est le Global Recycle Standard (GRS).
– Les fibres textiles doivent avoir la plus grande longévité possible. Veillez à ce qu’elles soient de qualité élevée et qu’elles résistent au frottement, à la déchirure, au délavage et au rétrécissement. Les boutons, fermetures éclair et autres applications doivent également être remplaçables afin de pouvoir réparer le produit. Évitez également les produits avec personnalisations, comme les noms ou les années, afin de pouvoir les réutiliser plusieurs fois.
– Lorsque vous achetez des vêtements, des draps, des serviettes et d’autres produits en fibres textiles, veillez à ce qu’ils soient fabriqués dans des conditions équitables.
– Évitez les imprimés, les paillettes et les motifs, car ils peuvent contenir des phtalates, qui font partie des perturbateurs endocriniens. Privilégiez plutôt des produits sobres.
– Prêtez attention aux indications telles que «antitaches», «antiacariens» et «antibactérien». Ces propriétés sont souvent le résultat de traitements chimiques dont les résidus nocifs restent dans ou sur les fibres textiles et qui peuvent nuire aux enfants.
– Lavez les nouvelles fibres textiles avant de les utiliser pour la première fois afin d’éliminer les substances problématiques.
– Lors du lavage et de l’imprégnation, évitez les produits chimiques et les produits agressifs tels que les produits antipoux, les antimites ou les lessives antibactériennes. Si cela s’avère nécessaire pour des raisons d’hygiène, il est préférable de laver les fibres textiles à haute température (60 degrés).</t>
  </si>
  <si>
    <t>*https://www.greenpicks.de/de/gesundheit-pflege/baby-und-kinderpflege/                                                                       PEG: polyéthylène glycol
BHT: butylhydroxytoluène
DEA: diéthanolamine
SLS: laurylsulfate de sodium ou dodécylsulfate de sodium</t>
  </si>
  <si>
    <t>Recommandations
– Achetez des produits contenant peu de composants. Plus la liste des composants est courte, plus lerisque que le produit contienne des substances nocives est faible. Des applications comme Codecheck,l’application FRC Cosmétiques de la Fédération romande des consommateurs ou l’application Yuka permettent d’identifier facilement les composants dangereux dans les produits.
– Veillez à ce que les produits soient fabriqués à partir de composants naturels issus de l’agriculture biologique contrôlée, surtout dans le cas des produits qui restent longtemps sur la peau, comme les baumes à lèvres, les lotions corporelles et les produits de soin du visage.
– Choisissez des produits exempts de silicones, de parabènes, de paraffines, de colorants, de parfums et de conservateurs synthétiques à base de pétrole. Les composants se terminant par «-xane» et «-cone», ainsi que les désignations comportant des lettres majuscules telles que «PEG», «BHT»,«DEA» «SLS» sont des signaux d’alerte.
– Réduisez l’utilisation de lingettes humides à usage unique. Utilisez plutôt des savons au pH neutre et relipidant, de l’eau et des serviettes en tissu. Vous réduisez ainsi les déchets et le gaspillage des ressources et minimisez les risques liés aux composants nocifs (notamment les perturbateurs endocriniens comme le phénoxyéthanol).
– Achetez des crèmes solaires exemptes de nanoparticules telles que l’oxyde de titane ou l’additif E171, car elles peuvent avoir un impact négatif sur l’équilibre hormonal des enfants. Optez plutôt pour des filtres UV minéraux. Pour vous repérer, aides-vous des labels tels que le label de qualité NaTrue ou Demeter.* Pour se protéger du soleil, il est préférable de porter des vêtements longs et une protection sur la tête, ou de se mettre à l’ombre.
– Évitez l’utilisation de produits jetables en matières plastiques (brosses à dents, cotons-tiges, disques d’ouate, éponges de bain). Choisissez plutôt, dans la mesure du possible, des alternatives en matières naturelles non traitées (bois, bambou, etc.).
– Veillez à ce que les produits soient exempts de microplastiques. Ces produits portent généralement une indication correspondante.</t>
  </si>
  <si>
    <t>*La combinaison de différents produits chimiques («cocktail») peut conduire à ce que les effets nocifs des substances sur le corps soient renforcés ou que les substances se servent l’une de l’autre. Une substance qui, seule, n’a pas d’effet négatif, peut devenir nocive lorsqu’elle est combinée à d’autres substances. : 
https://eur-lex.europa.eu/legal-content/DE/TXT/PDF/?uri=CELEX:52018DC0734&amp;from</t>
  </si>
  <si>
    <t xml:space="preserve">Recommandations
– Utilisez si possible des produits ménagers comme le bicarbonate de soude, le vinaigre ou l’acide citrique ainsi que le savon de Marseille. Par ailleurs, de l’eau et un chiffon en microfibres suffisent dans la plupart des cas pour nettoyer les surfaces.
– Achetez des produits portant des labels tels que l’Ange bleu, Cradle to Cradle, Nordic Swan, l’Écolabel européen ou Ecocert ou qui se trouvent sur la liste 1 de la CIEM.
– Privilégiez les produits de nettoyage contenant le moins de composants possible. Plus la liste des substances chimiques est courte, plus le risque de l’«effet cocktail» est faible*. Choisissez des nettoyants contenant des composants naturels comme l’acide citrique ou malique.
– Achetez des produits de nettoyage qui ne contiennent pas d’huile de palme.
– Renoncez aux produits parfumés et aux couleurs prononcées, car ils peuvent contenir des parfums et des colorants dangereux.
– Évitez d’acheter les produits agressifs tels que des désinfectants et des biocides. Faites attention aux indications du type «sans frotter» ou «élimine 99% des bactéries». Ne les utilisez que si une surface doit être stérile pour des raisons médicales. Pour nettoyer les surfaces particulièrement sollicitées, comme les tables à langer, les interrupteurs et les poignées de porte, l’alcool à 70% représente une bonne alternative.
– Renoncez aux blocs WC, aux déboucheurs WC ou aux lingettes nettoyantes jetables.
– Renoncez aux sprays d’ambiance ou de nettoyage contenant des gaz propulseurs, car ils dispersent des polluants – notamment des perturbateurs endocriniens – dans la pièce, polluants que les enfants peuvent alors inhaler ou absorber par leurs muqueuses.
– Évitez autant que possible les produits portant des indications de sécurité. Ces symboles, standardisés au niveau mondial, attirent votre attention sur les dangers liés à la manipulation de produits chimiques.
– Achetez des produits de nettoyage pourvus d’un récipient de dosage. Suivez scrupuleusement les instructions de dosage et d’utilisation.
</t>
  </si>
  <si>
    <t>Recommandations:
– Évitez le gaspillage alimentaire. Attirez également l’attention des enfants sur ce sujet. Vous trouverez de plus amples informations sur savefood.ch.
– Achetez le moins possible de viande, de poisson et d’autres produits d’origine animale ou renoncez complètement à leur consommation, car ces produits sont ceux qui nuisent le plus à l’environnement. Privilégiez les denrées alimentaires d’origine végétale comme les fruits, les légumes, les légumineuses, les céréales, les noix et les graines.
– Privilégiez les denrées alimentaires biologiques issues de productions équitables en vous laissant guider par les labels alimentaires. Vous trouverez un aperçu des labels dignes de confiance sur labelinfo.ch ou siegelklarheit.de.
– Choisissez des produits locaux et de saison. Vous trouverez un aperçu des fruits et légumes de saison dans le calendrier saisonnier.
– Évitez les denrées alimentaires qui ont été transportées par avion.
– Les denrées alimentaires exotiques, comme le café, le chocolat, les bananes, le riz ou le sucre de canne, sont principalement cultivés dans les pays du Sud. Achetez des produits portant un label de commerce équitable, comme Max Havelaar fairtrade. Informez-vous à ce sujet sur labelinfo.ch ou sur siegelklarheit.de.
– N’achetez que du poisson qui porte par exemple le logo MSC ou qui est recommandé dans le guide des poissons et des fruits de mer du WWF.
– Privilégiez les produits qui ne sont pas ou peu transformés.
– Suivez les recommandations et les conseils relatifs à la restauration scolaire sur le site Internet de la Société Suisse de Nutrition.
– Renoncez à la vaisselle, aux verres et aux récipients de conservation en matières plastiques ainsi qu’aux moules en silicone, aux films alimentaires et aux bouteilles en PET (polyéthylène téréphtalate). Utilisez à la place des récipients et ustensiles en acier inoxydable, en verre ou en céramique. En ce qui concerne la conservation des denrées alimentaires, les emballages alimentaires à la cire d’abeille représentent une alternative aux films étirables. Si vous utilisez tout de même de la vaisselle ou des ustensiles de cuisine en plastique, veillez à ce qu’ils soient en matières plastiques de classe 2, 4 ou 5 et qu’ils ne soient pas chauffés.
– Veillez à ce que les poêles avec revêtement en téflon soient exemptes de PTFE (PolyTétraFluorÉthylène). Lorsqu’elle est fortement chauffée, une telle poêle libère cette substance nocive qui pénètre alors dans les aliments. Les ustensiles de cuisine en fonte, en céramique, en acier inoxydable ou en faïence sont plus adaptés.</t>
  </si>
  <si>
    <t>Matériel d’emballage</t>
  </si>
  <si>
    <t>Des instructions claires de démontage et de réparation doivent être fournies afin de permettre le démontage non destructif du meuble pour le remplacement des composants/matériaux, le déménagement et le stockage.</t>
  </si>
  <si>
    <t>*Les critères pour les composants en papier et en carton des cahiers, classeurs et intercalaires correspondent aux exigences pour le papier: voir la fiche sur le papier et le carton.</t>
  </si>
  <si>
    <r>
      <t xml:space="preserve">L’utilisation de pigments ou de colorants contenant ou libérant des substances toxiques selon la directive 2002/61/ CEE ou </t>
    </r>
    <r>
      <rPr>
        <u/>
        <sz val="11"/>
        <color theme="1"/>
        <rFont val="Calibri"/>
        <family val="2"/>
        <scheme val="minor"/>
      </rPr>
      <t>TRSG 614</t>
    </r>
    <r>
      <rPr>
        <sz val="11"/>
        <color theme="1"/>
        <rFont val="Calibri"/>
        <family val="2"/>
        <scheme val="minor"/>
      </rPr>
      <t xml:space="preserve"> est interdite. Les colorants azoïques sont exclus.  </t>
    </r>
  </si>
  <si>
    <t xml:space="preserve">Les collages doivent être réalisés avec des colles à dispersion à base d’eau.** </t>
  </si>
  <si>
    <t xml:space="preserve">** Les colles à dispersion sont des colles aqueuses qui adhèrent physiquement par évaporation de l’eau. </t>
  </si>
  <si>
    <r>
      <t xml:space="preserve">L’utilisation de pigments ou de colorants conte-nant ou libérant des substances toxiques selon la directive 2002/61/ CEE ou </t>
    </r>
    <r>
      <rPr>
        <u/>
        <sz val="11"/>
        <color theme="1"/>
        <rFont val="Calibri"/>
        <family val="2"/>
        <scheme val="minor"/>
      </rPr>
      <t>TRSG 614</t>
    </r>
    <r>
      <rPr>
        <sz val="11"/>
        <color theme="1"/>
        <rFont val="Calibri"/>
        <family val="2"/>
        <scheme val="minor"/>
      </rPr>
      <t xml:space="preserve"> est interdite. Les colorants azoïques sont exclus.  </t>
    </r>
  </si>
  <si>
    <t>Copie du certificat valide interdisant l’utilisation de ces produits chimiques (par ex. l’Écolabel autrichien ou équivalent) ou fiche technique du fabricant avec les informations correspondantes</t>
  </si>
  <si>
    <t>Les composants et produits en plastique doivent être exempts de composés organiques halogénés (solvants, retardateurs de flamme bromés), de plastifiants (p. ex. phtalates), de métaux lourds (antimoine, arsenic, baryum, sélénium, plomb, mercure), ainsi que de cadmium et de chrome.*</t>
  </si>
  <si>
    <t>*https://www.nachhaltige-beschaffung.info/DE/DokumentAnzeigen/dokument-anzeigen.html?view=knbdownload&amp;view=knbdownload&amp;idDocument=1968</t>
  </si>
  <si>
    <t xml:space="preserve">Les composants et produits en plastique doivent être exempts de composés organiques halogénés (solvants, retardateurs de flamme bromés), de plastifiants (p. ex. phtalates), de métaux lourds (antimoine, arsenic, baryum, sélénium, plomb, mercure), ainsi que de cadmium et de chrome.* </t>
  </si>
  <si>
    <t>Copie du certificat valide interdisant le blanchiment au chlore (p. ex. l’Écolabel européen, l’Ange bleu, l’écolabel autrichien* ou équivalent) ou fiche technique du fabricant contenant les informations correspondantes.</t>
  </si>
  <si>
    <t>Blancheur du papier**</t>
  </si>
  <si>
    <t>*État 2021: veuillez vérifier si le label que vous avez choisi répond au critère correspondant 
(www.labelinfo.ch ou www.siegelklarheit.de)</t>
  </si>
  <si>
    <t xml:space="preserve"> Conditions de participation obligatoires</t>
  </si>
  <si>
    <t>Le ou la soumissionnaire et les entreprises fournisseuses doivent respecter les normes fondamentales du travail de l’OIT conformément à l’annexe 3 de l’AIMP / à l’annexe 6 de la LMP:
1. Convention n° 29 du 28 juin 1930 concernant le travail forcé ou obligatoire;
2. Convention n° 87 du 9 juillet 1948 concernant la liberté syndicale et la protection du droit syndical;
3. Convention n° 98 du 1er juillet 1949 concernant l’application des principes du droit d’organisation et de 
négociation collective;
4. Convention n° 100 du 29 juin 1951 concernant l’égalité de rémunération entre la main-d’œuvre masculine et la 
main-d’œuvre féminine pour un travail de valeur égale;
5. Convention n° 105 du 25 juin 1957 concernant l’abolition du travail forcé;
6. Convention n° 111 du 25 juin 1958 concernant la discrimination en matière d’emploi et de profession;
7. Convention n° 138 du 26 juin 1973 concernant l’âge minimum d’admission à l’emploi;
8. Convention n° 182 du 17 juin 1999 concernant l’interdiction des pires formes de travail des enfants et 
l’action immédiate en vue de leur élimination.</t>
  </si>
  <si>
    <t>Normes fondamentales 
du travail de l’OIT</t>
  </si>
  <si>
    <t>Autodéclaration complétée et signée.*</t>
  </si>
  <si>
    <t>*Modèle possible d’autodéclaration (Conférence des achats de la Confédération): 
https://www.bkb.admin.ch/dam/bkb/fr/dokumente/Oeffentliches_Beschaffungswesen/Arbeitsschutz/Selbstdeklaration_f.pdf.download.pdf/Selbstdeklaration_f.pdf</t>
  </si>
  <si>
    <t>Copie du certificat valide (SA8000, Xertifix, Xertifix plus, Fair Stone, code de base de l’ETI (Ethical Trading Initiative), amfori BSCI (code de conduite*) ou équivalent.</t>
  </si>
  <si>
    <t>* Situation en 2022, veuillez vérifier si le label que vous avez choisi remplit le critère correspondant et si la 
couverture du marché est suffisamment importante</t>
  </si>
  <si>
    <t>Si l’un des certificats suivants est présent, des points sont attribués: SA8000, Xertifix, Xertifix plus, Fair Stone, code de base de l’ETI (Ethical Trading Initiative), amfori BSCI (code de conduite) ou équivalent.</t>
  </si>
  <si>
    <t>Preuve des émissions réelles de CO2.**</t>
  </si>
  <si>
    <t>** En principe, il existe différentes possibilités pour apporter une preuve. Voici deux propositions.                                                                                                                                                1. Le service d’achats fournit une procédure claire sur la manière dont les émissions sont calculées. Pour que les offres puissent être comparées, les calculs de tous les soumissionnaires doivent être effectués de la même manière. Outils possibles: https://treeze.ch/fileadmin/user_upload/calculators/KBOB_Rechner/transport.html; https://www.mobitool.ch/fr/accueil-1.html.                                                                                                                                                                  2. Seules les émissions de CO2 vérifiées par des tiers sont reconnues comme preuve. Les calculs non vérifiés obtiennent 0 point.</t>
  </si>
  <si>
    <t>Dans le commerce international, les emballages en bois massif doivent être conformes à la norme NIMP-15 (Norme internationale pour les mesures phytosanitaires n° 15).***</t>
  </si>
  <si>
    <t>***https://www.dora.lib4ri.ch/wsl/islandora/object/wsl%3A9214/datastream/PDF/view</t>
  </si>
  <si>
    <t>Les encres sont désencrables afin de permettre le recyclage. Vous devez obtenir au moins 51 points au test INGEDE**.</t>
  </si>
  <si>
    <t>Les colorants azoïques ou les pigments qui libèrent des amines ou qui contiennent des composés organiques halogénés sont interdits*. De même, les solvants et les produits de nettoyage ne doivent pas contenir de composés organiques halogénés.</t>
  </si>
  <si>
    <t xml:space="preserve">*Selon l’ordonnance (CE) n° 1907/2006 Annexe XVII, n° 43, appendice 8 et 914 ou TRGS 6141514 Règlement (CE) n° 1907/2006 </t>
  </si>
  <si>
    <t>**http://pub.ingede.com/en/methods/</t>
  </si>
  <si>
    <t>Jusqu’à 100% des points:                                                le concept comprend une comptabilisation des émissions de CO2 générées par le processus de fabrication (y compris l’extraction des matières premières, le transport, le processus de production et l’élimination), ainsi que la définition et la mise en œuvre de mesures qui en découlent. En outre, leur vérification quant à leur efficacité et leurs éventuelles adaptations.                                                                         Si l’imprimerie imprime de manière neutre en termes de CO2 (compensation des émissions qui ne peuvent être évitées), 100% des points sont attribués.</t>
  </si>
  <si>
    <t>0% des points:                                       l’imprimerie n’a pas mis en œuvre de concept de minimisation des émissions de CO2.</t>
  </si>
  <si>
    <t>L’imprimerie dispose d’un concept de gestion correcte et de minimisation des déchets générés par le processus de fabrication, y compris les eaux usées, les produits chimiques, le papier ainsi que le matériel d’impression comme les rouleaux, les tampons, les plaques d’impression.                                                                                                                      Alternative: l’imprimerie fait appel à un prestataire de services externe pour le stockage, le traitement et la réutilisation des déchets.</t>
  </si>
  <si>
    <t>Au moins [] pour cent des détergents requis (en volume à l’achat) doivent être conformes aux exigences du critère 1* concernant la toxicité pour les organismes aquatiques de l’Écolabel européen pour les détergents pour surfaces dures.</t>
  </si>
  <si>
    <t>La ou le soumissionnaire doit fournir une liste des détergents utilisés pour l’exécution du contrat, ainsi que des preuves du respect de l’exigence correspondante. Pour les produits portant l’un des labels Écolabel européen, Nordic Swan, label écologique autrichien ou Ange bleu, l’exigence est considérée comme remplie***.</t>
  </si>
  <si>
    <t>Au moins [] pour cent des détergents utilisés pour l’exécution du contrat doivent être conformes aux exigences du critère 4** concernant les substances interdites ou soumises à restriction de l’Écolabel européen pour les détergents pour surfaces dures.</t>
  </si>
  <si>
    <t>**Substances interdites ou faisant l’objet de restrictions selon le critère 4 pour les détergents pour sur_x0002_faces dures de l’Écolabel européen; https://eur-lex.europa.eu/legal-content/FR/TXT/HTML/?uri=CELEX:32017D1217&amp;from=de</t>
  </si>
  <si>
    <t>***Mise à jour 2021, veuillez vérifier si le label que vous avez choisi remplit le critère correspondant(www.labelinfo.ch, www.siegelklarheit.de ou sur le site Internet respectif du label).</t>
  </si>
  <si>
    <t>****Cela ne s’applique pas à l’utilisation de désinfectants dans les hôpitaux et les maisons de soins.</t>
  </si>
  <si>
    <t>La prestataire ou le prestataire de services de nettoyage confirme qu’il n’utilise pas les produits suivants dans le cadre du mandat: déboucheurs WC, blocs pour cuvettes WC, nettoyants désinfectants**** et désodorisants.</t>
  </si>
  <si>
    <r>
      <rPr>
        <b/>
        <sz val="11"/>
        <color theme="1"/>
        <rFont val="Calibri"/>
        <family val="2"/>
        <scheme val="minor"/>
      </rPr>
      <t>Principales recommandations avant et pendant l’achat:</t>
    </r>
    <r>
      <rPr>
        <sz val="11"/>
        <color theme="1"/>
        <rFont val="Calibri"/>
        <family val="2"/>
        <scheme val="minor"/>
      </rPr>
      <t xml:space="preserve">
– Utilisez si possible des produits ménagers comme le bicarbonate de soude, le vinaigre, l’acide citrique ou le savon de Marseille. Par ailleurs, de l’eau et un chiffon en microfibres suffisent dans la plupart des cas pour nettoyer les surfaces.
– Achetez des produits portant des labels tels que l’</t>
    </r>
    <r>
      <rPr>
        <u/>
        <sz val="11"/>
        <color theme="1"/>
        <rFont val="Calibri"/>
        <family val="2"/>
        <scheme val="minor"/>
      </rPr>
      <t>Ange bleu</t>
    </r>
    <r>
      <rPr>
        <sz val="11"/>
        <color theme="1"/>
        <rFont val="Calibri"/>
        <family val="2"/>
        <scheme val="minor"/>
      </rPr>
      <t xml:space="preserve">, </t>
    </r>
    <r>
      <rPr>
        <u/>
        <sz val="11"/>
        <color theme="1"/>
        <rFont val="Calibri"/>
        <family val="2"/>
        <scheme val="minor"/>
      </rPr>
      <t>Cradle to Cradle</t>
    </r>
    <r>
      <rPr>
        <sz val="11"/>
        <color theme="1"/>
        <rFont val="Calibri"/>
        <family val="2"/>
        <scheme val="minor"/>
      </rPr>
      <t xml:space="preserve">, </t>
    </r>
    <r>
      <rPr>
        <u/>
        <sz val="11"/>
        <color theme="1"/>
        <rFont val="Calibri"/>
        <family val="2"/>
        <scheme val="minor"/>
      </rPr>
      <t>Nordic Swan</t>
    </r>
    <r>
      <rPr>
        <sz val="11"/>
        <color theme="1"/>
        <rFont val="Calibri"/>
        <family val="2"/>
        <scheme val="minor"/>
      </rPr>
      <t>, l’</t>
    </r>
    <r>
      <rPr>
        <u/>
        <sz val="11"/>
        <color theme="1"/>
        <rFont val="Calibri"/>
        <family val="2"/>
        <scheme val="minor"/>
      </rPr>
      <t>Écolabel européen</t>
    </r>
    <r>
      <rPr>
        <sz val="11"/>
        <color theme="1"/>
        <rFont val="Calibri"/>
        <family val="2"/>
        <scheme val="minor"/>
      </rPr>
      <t xml:space="preserve"> ou </t>
    </r>
    <r>
      <rPr>
        <u/>
        <sz val="11"/>
        <color theme="1"/>
        <rFont val="Calibri"/>
        <family val="2"/>
        <scheme val="minor"/>
      </rPr>
      <t>Ecocert</t>
    </r>
    <r>
      <rPr>
        <sz val="11"/>
        <color theme="1"/>
        <rFont val="Calibri"/>
        <family val="2"/>
        <scheme val="minor"/>
      </rPr>
      <t xml:space="preserve"> ou qui se trouvent sur la</t>
    </r>
    <r>
      <rPr>
        <u/>
        <sz val="11"/>
        <color theme="1"/>
        <rFont val="Calibri"/>
        <family val="2"/>
        <scheme val="minor"/>
      </rPr>
      <t xml:space="preserve"> liste de la CIEM</t>
    </r>
    <r>
      <rPr>
        <sz val="11"/>
        <color theme="1"/>
        <rFont val="Calibri"/>
        <family val="2"/>
        <scheme val="minor"/>
      </rPr>
      <t>.
– Privilégiez les produits de nettoyage contenant le moins de composants possible. Plus la liste des substances chimiques est courte, plus le risque de l’«effet cocktail» est faible. Choisissez des nettoyants contenant des composants naturels comme l’acide citrique ou malique.
– Achetez des produits de nettoyage qui ne contiennent pas d’huile de palme.
– Renoncez aux produits parfumés et aux couleurs prononcées, car ils peuvent contenir des parfums et des colorants dangereux.
– Évitez d’acheter les produits agressifs tels que des désinfectants et des biocides. Faites attention aux indications du type «sans frotter» ou «élimine 99% des bactéries». Ne les utilisez que si une surface doit être stérile pour des raisons médicales. Pour nettoyer les surfaces particulièrement sollicitées, comme les tables à langer, les interrupteurs et les poignées de porte, l’alcool à 70% représente une bonne alternative.
– Renoncez aux blocs WC, aux déboucheurs WC ou aux lingettes nettoyantes jetables.
– Renoncez aux sprays d’ambiance ou de nettoyage contenant des agents propulseurs. En effet, ils contiennent des substances nocives qui se répandent dans la pièce et peuvent être inhalées ou absorbées par les muqueuses.
– Évitez autant que possible les produits portant des indications de sécurité. Ces symboles, standardisés au niveau mondial, attirent votre attention sur les dangers liés à la manipulation de produits chimiques.
– Achetez des produits de nettoyage pourvus de doseurs. Suivez scrupuleusement les instructions de dosage et d’utilisation.
– Suivez des formations en nettoyage écologique</t>
    </r>
  </si>
  <si>
    <r>
      <rPr>
        <b/>
        <sz val="11"/>
        <color theme="1"/>
        <rFont val="Calibri"/>
        <family val="2"/>
        <scheme val="minor"/>
      </rPr>
      <t>Principales recommandations avant et pendant l’achat:</t>
    </r>
    <r>
      <rPr>
        <sz val="11"/>
        <color theme="1"/>
        <rFont val="Calibri"/>
        <family val="2"/>
        <scheme val="minor"/>
      </rPr>
      <t xml:space="preserve">
– Choisissez toujours du papier et du carton composés à 100% de fibres recyclées. Ce critère est particulièrement important pour le papier hygiénique, car une fois utilisé, les précieuses fibres qui le composent se perdent dans les égouts ou les ordures ménagères.
– Achetez du papier portant un label de durabilité tel que l’</t>
    </r>
    <r>
      <rPr>
        <u/>
        <sz val="11"/>
        <color theme="1"/>
        <rFont val="Calibri"/>
        <family val="2"/>
        <scheme val="minor"/>
      </rPr>
      <t>Ange bleu</t>
    </r>
    <r>
      <rPr>
        <sz val="11"/>
        <color theme="1"/>
        <rFont val="Calibri"/>
        <family val="2"/>
        <scheme val="minor"/>
      </rPr>
      <t>, l’</t>
    </r>
    <r>
      <rPr>
        <u/>
        <sz val="11"/>
        <color theme="1"/>
        <rFont val="Calibri"/>
        <family val="2"/>
        <scheme val="minor"/>
      </rPr>
      <t>Écolabel européen</t>
    </r>
    <r>
      <rPr>
        <sz val="11"/>
        <color theme="1"/>
        <rFont val="Calibri"/>
        <family val="2"/>
        <scheme val="minor"/>
      </rPr>
      <t>, l’</t>
    </r>
    <r>
      <rPr>
        <u/>
        <sz val="11"/>
        <color theme="1"/>
        <rFont val="Calibri"/>
        <family val="2"/>
        <scheme val="minor"/>
      </rPr>
      <t>Écolabel autrichien</t>
    </r>
    <r>
      <rPr>
        <sz val="11"/>
        <color theme="1"/>
        <rFont val="Calibri"/>
        <family val="2"/>
        <scheme val="minor"/>
      </rPr>
      <t xml:space="preserve">, </t>
    </r>
    <r>
      <rPr>
        <u/>
        <sz val="11"/>
        <color theme="1"/>
        <rFont val="Calibri"/>
        <family val="2"/>
        <scheme val="minor"/>
      </rPr>
      <t>FSC Recyclé</t>
    </r>
    <r>
      <rPr>
        <sz val="11"/>
        <color theme="1"/>
        <rFont val="Calibri"/>
        <family val="2"/>
        <scheme val="minor"/>
      </rPr>
      <t>, etc.
– N’achetez que du papier blanchi sans chlore. Veillez à ce que le produit porte la mention «TCF» (totally chlorin free).
– Achetez du papier hygiénique sans adjonction de parfum.</t>
    </r>
  </si>
  <si>
    <r>
      <rPr>
        <b/>
        <sz val="11"/>
        <color theme="1"/>
        <rFont val="Calibri"/>
        <family val="2"/>
        <scheme val="minor"/>
      </rPr>
      <t>Principales recommandations pendant l’achat:</t>
    </r>
    <r>
      <rPr>
        <sz val="11"/>
        <color theme="1"/>
        <rFont val="Calibri"/>
        <family val="2"/>
        <scheme val="minor"/>
      </rPr>
      <t xml:space="preserve">
– Utilisez les fibres textiles existantes aussi longtemps que possible.
– Achetez des produits de haute qualité (résistance à l’abrasion, à la déchirure, à la décoloration et au rétrécissement) et réparables, ce qui leur confère une longue durée de vie.
– Achetez des fibres textiles sans substances nocives, par exemple avec les labels suivants: </t>
    </r>
    <r>
      <rPr>
        <u/>
        <sz val="11"/>
        <color theme="1"/>
        <rFont val="Calibri"/>
        <family val="2"/>
        <scheme val="minor"/>
      </rPr>
      <t>Oeko-Tex 100 Made in Green by Oeko-Tex</t>
    </r>
    <r>
      <rPr>
        <sz val="11"/>
        <color theme="1"/>
        <rFont val="Calibri"/>
        <family val="2"/>
        <scheme val="minor"/>
      </rPr>
      <t xml:space="preserve">, </t>
    </r>
    <r>
      <rPr>
        <u/>
        <sz val="11"/>
        <color theme="1"/>
        <rFont val="Calibri"/>
        <family val="2"/>
        <scheme val="minor"/>
      </rPr>
      <t>BlueSign Product</t>
    </r>
    <r>
      <rPr>
        <sz val="11"/>
        <color theme="1"/>
        <rFont val="Calibri"/>
        <family val="2"/>
        <scheme val="minor"/>
      </rPr>
      <t xml:space="preserve"> ou l’</t>
    </r>
    <r>
      <rPr>
        <u/>
        <sz val="11"/>
        <color theme="1"/>
        <rFont val="Calibri"/>
        <family val="2"/>
        <scheme val="minor"/>
      </rPr>
      <t>Ange bleu</t>
    </r>
    <r>
      <rPr>
        <sz val="11"/>
        <color theme="1"/>
        <rFont val="Calibri"/>
        <family val="2"/>
        <scheme val="minor"/>
      </rPr>
      <t xml:space="preserve">.
– Dans la mesure du possible, privilégiez les matières premières issues de l’agriculture biologique et la production équitable, par exemple avec les labels suivants: </t>
    </r>
    <r>
      <rPr>
        <u/>
        <sz val="11"/>
        <color theme="1"/>
        <rFont val="Calibri"/>
        <family val="2"/>
        <scheme val="minor"/>
      </rPr>
      <t>Made in Green by Oeko-Tex</t>
    </r>
    <r>
      <rPr>
        <sz val="11"/>
        <color theme="1"/>
        <rFont val="Calibri"/>
        <family val="2"/>
        <scheme val="minor"/>
      </rPr>
      <t xml:space="preserve">, </t>
    </r>
    <r>
      <rPr>
        <u/>
        <sz val="11"/>
        <color theme="1"/>
        <rFont val="Calibri"/>
        <family val="2"/>
        <scheme val="minor"/>
      </rPr>
      <t>Fairtrade Textile Standard</t>
    </r>
    <r>
      <rPr>
        <sz val="11"/>
        <color theme="1"/>
        <rFont val="Calibri"/>
        <family val="2"/>
        <scheme val="minor"/>
      </rPr>
      <t xml:space="preserve">, </t>
    </r>
    <r>
      <rPr>
        <u/>
        <sz val="11"/>
        <color theme="1"/>
        <rFont val="Calibri"/>
        <family val="2"/>
        <scheme val="minor"/>
      </rPr>
      <t>bioRe</t>
    </r>
    <r>
      <rPr>
        <sz val="11"/>
        <color theme="1"/>
        <rFont val="Calibri"/>
        <family val="2"/>
        <scheme val="minor"/>
      </rPr>
      <t xml:space="preserve"> ou </t>
    </r>
    <r>
      <rPr>
        <u/>
        <sz val="11"/>
        <color theme="1"/>
        <rFont val="Calibri"/>
        <family val="2"/>
        <scheme val="minor"/>
      </rPr>
      <t>GOTS</t>
    </r>
    <r>
      <rPr>
        <sz val="11"/>
        <color theme="1"/>
        <rFont val="Calibri"/>
        <family val="2"/>
        <scheme val="minor"/>
      </rPr>
      <t xml:space="preserve"> (Global Organic Textile Standard).
– En fin d’utilisation, remettez les fibres textiles dans un circuit de réutilisation ou de recyclage.</t>
    </r>
  </si>
  <si>
    <r>
      <rPr>
        <b/>
        <sz val="11"/>
        <color theme="1"/>
        <rFont val="Calibri"/>
        <family val="2"/>
        <scheme val="minor"/>
      </rPr>
      <t>Principales recommandations avant et pendant l’achat:</t>
    </r>
    <r>
      <rPr>
        <sz val="11"/>
        <color theme="1"/>
        <rFont val="Calibri"/>
        <family val="2"/>
        <scheme val="minor"/>
      </rPr>
      <t xml:space="preserve">
– Réfléchissez bien aux produits que vous devez acheter neufs.
– Achetez des matériaux naturels et non traités. Aidez-vous des labels de qualité et de durabilité. Les sites</t>
    </r>
    <r>
      <rPr>
        <u/>
        <sz val="11"/>
        <color theme="1"/>
        <rFont val="Calibri"/>
        <family val="2"/>
        <scheme val="minor"/>
      </rPr>
      <t xml:space="preserve"> Labelinfo.ch</t>
    </r>
    <r>
      <rPr>
        <sz val="11"/>
        <color theme="1"/>
        <rFont val="Calibri"/>
        <family val="2"/>
        <scheme val="minor"/>
      </rPr>
      <t xml:space="preserve"> ou </t>
    </r>
    <r>
      <rPr>
        <u/>
        <sz val="11"/>
        <color theme="1"/>
        <rFont val="Calibri"/>
        <family val="2"/>
        <scheme val="minor"/>
      </rPr>
      <t>Siegleklarheit.de</t>
    </r>
    <r>
      <rPr>
        <sz val="11"/>
        <color theme="1"/>
        <rFont val="Calibri"/>
        <family val="2"/>
        <scheme val="minor"/>
      </rPr>
      <t xml:space="preserve"> proposent une vue d’ensemble des labels courants.
– Choisissez du bois indigène portant un label (p. ex. </t>
    </r>
    <r>
      <rPr>
        <u/>
        <sz val="11"/>
        <color theme="1"/>
        <rFont val="Calibri"/>
        <family val="2"/>
        <scheme val="minor"/>
      </rPr>
      <t>FSC</t>
    </r>
    <r>
      <rPr>
        <sz val="11"/>
        <color theme="1"/>
        <rFont val="Calibri"/>
        <family val="2"/>
        <scheme val="minor"/>
      </rPr>
      <t xml:space="preserve">, </t>
    </r>
    <r>
      <rPr>
        <u/>
        <sz val="11"/>
        <color theme="1"/>
        <rFont val="Calibri"/>
        <family val="2"/>
        <scheme val="minor"/>
      </rPr>
      <t>PEFC</t>
    </r>
    <r>
      <rPr>
        <sz val="11"/>
        <color theme="1"/>
        <rFont val="Calibri"/>
        <family val="2"/>
        <scheme val="minor"/>
      </rPr>
      <t xml:space="preserve">, </t>
    </r>
    <r>
      <rPr>
        <u/>
        <sz val="11"/>
        <color theme="1"/>
        <rFont val="Calibri"/>
        <family val="2"/>
        <scheme val="minor"/>
      </rPr>
      <t>Bois suisse</t>
    </r>
    <r>
      <rPr>
        <sz val="11"/>
        <color theme="1"/>
        <rFont val="Calibri"/>
        <family val="2"/>
        <scheme val="minor"/>
      </rPr>
      <t>). De plus, le bois doit être non traité ou seulement huilé, ciré ou traité avec un vernis à base d’eau.
– Choisissez si possible des peintures à base de matières premières naturelles ou végétales. Évitez les peintures à base de produits synthétiques et minéraux. Faites attention aux labels tels que l’</t>
    </r>
    <r>
      <rPr>
        <u/>
        <sz val="11"/>
        <color theme="1"/>
        <rFont val="Calibri"/>
        <family val="2"/>
        <scheme val="minor"/>
      </rPr>
      <t>étiquette environnementale</t>
    </r>
    <r>
      <rPr>
        <sz val="11"/>
        <color theme="1"/>
        <rFont val="Calibri"/>
        <family val="2"/>
        <scheme val="minor"/>
      </rPr>
      <t xml:space="preserve"> et </t>
    </r>
    <r>
      <rPr>
        <u/>
        <sz val="11"/>
        <color theme="1"/>
        <rFont val="Calibri"/>
        <family val="2"/>
        <scheme val="minor"/>
      </rPr>
      <t>ecoBau</t>
    </r>
    <r>
      <rPr>
        <sz val="11"/>
        <color theme="1"/>
        <rFont val="Calibri"/>
        <family val="2"/>
        <scheme val="minor"/>
      </rPr>
      <t>.</t>
    </r>
  </si>
  <si>
    <t>Informations sur la nature et la fonctionnalité du conteneur (conformité CE selon 2006/42/CE).*</t>
  </si>
  <si>
    <t>*https://eur-lex.europa.eu/legal-content/FR/TXT/?uri=CELEX%3A32006L0042</t>
  </si>
  <si>
    <r>
      <t xml:space="preserve">Preuve d’un système de sécurité* ou adhésion à 
une solution de branche (p. ex. </t>
    </r>
    <r>
      <rPr>
        <u/>
        <sz val="11"/>
        <color theme="1"/>
        <rFont val="Calibri"/>
        <family val="2"/>
        <scheme val="minor"/>
      </rPr>
      <t>CFST/ASTAG</t>
    </r>
    <r>
      <rPr>
        <sz val="11"/>
        <color theme="1"/>
        <rFont val="Calibri"/>
        <family val="2"/>
        <scheme val="minor"/>
      </rPr>
      <t>)**                                                                                                                                                                                                     La personne responsable de la sécurité au travail, les instructions de travail ainsi que les formations des collaboratrices et des collaborateurs doivent être consignées par écrit.</t>
    </r>
  </si>
  <si>
    <r>
      <t xml:space="preserve">Si les véhicules de collecte répondent à des critères qui dépassent les normes minimales définies dans les spécifications techniques, des points supplémentaires sont attribués:
</t>
    </r>
    <r>
      <rPr>
        <u/>
        <sz val="11"/>
        <color theme="1"/>
        <rFont val="Calibri"/>
        <family val="2"/>
        <scheme val="minor"/>
      </rPr>
      <t>Émissions de NOx et de particules fines:</t>
    </r>
    <r>
      <rPr>
        <sz val="11"/>
        <color theme="1"/>
        <rFont val="Calibri"/>
        <family val="2"/>
        <scheme val="minor"/>
      </rPr>
      <t xml:space="preserve">
− Plus les émissions par km lors de la conduite sont faibles, plus les points sont nombreux.
− Plus les émissions par tonne de marchandise collectée sont faibles, plus les points sont nombreux.
</t>
    </r>
    <r>
      <rPr>
        <u/>
        <sz val="11"/>
        <color theme="1"/>
        <rFont val="Calibri"/>
        <family val="2"/>
        <scheme val="minor"/>
      </rPr>
      <t>Émissions de CO2:</t>
    </r>
    <r>
      <rPr>
        <sz val="11"/>
        <color theme="1"/>
        <rFont val="Calibri"/>
        <family val="2"/>
        <scheme val="minor"/>
      </rPr>
      <t xml:space="preserve">
− Plus les émissions par km lors de la conduite sont faibles, plus les points sont nombreux.
− Plus les émissions par tonne de marchandise collectée sont faibles, plus les points sont nombreux.</t>
    </r>
  </si>
  <si>
    <t>Pour le véhicule de collecte utilisé et le véhicule de remplacement, plus la propulsion est respectueuse de l’environnement, plus le nombre de points attribués est élevé. Définir la répartition exacte des points.                        Grille d’évaluation possible:
− Propulsion sans gaz d’échappement ou respectueuse de l’environnement, comme l’électricité ou l’hydrogène
− Propulsion hybride (avec au moins 25% de consommation en moins que les véhicules diesel ou à gaz)
− Moteur diesel ou à gaz au moins Euro 6A.</t>
  </si>
  <si>
    <r>
      <t>Le concept comprend au maximum [...] pages A4, la taille de police étant de [...] (la déclaration de la répartition géographique n’y est pas prise en compte).
Alternative: copie d’un certificat correspondant qui confirme la minimisation des émissions de CO2 (</t>
    </r>
    <r>
      <rPr>
        <u/>
        <sz val="11"/>
        <color theme="1"/>
        <rFont val="Calibri"/>
        <family val="2"/>
        <scheme val="minor"/>
      </rPr>
      <t>Swiss Climate</t>
    </r>
    <r>
      <rPr>
        <sz val="11"/>
        <color theme="1"/>
        <rFont val="Calibri"/>
        <family val="2"/>
        <scheme val="minor"/>
      </rPr>
      <t xml:space="preserve">, </t>
    </r>
    <r>
      <rPr>
        <u/>
        <sz val="11"/>
        <color theme="1"/>
        <rFont val="Calibri"/>
        <family val="2"/>
        <scheme val="minor"/>
      </rPr>
      <t>ClimatePartner</t>
    </r>
    <r>
      <rPr>
        <sz val="11"/>
        <color theme="1"/>
        <rFont val="Calibri"/>
        <family val="2"/>
        <scheme val="minor"/>
      </rPr>
      <t xml:space="preserve">, </t>
    </r>
    <r>
      <rPr>
        <u/>
        <sz val="11"/>
        <color theme="1"/>
        <rFont val="Calibri"/>
        <family val="2"/>
        <scheme val="minor"/>
      </rPr>
      <t>myclimate</t>
    </r>
    <r>
      <rPr>
        <sz val="11"/>
        <color theme="1"/>
        <rFont val="Calibri"/>
        <family val="2"/>
        <scheme val="minor"/>
      </rPr>
      <t xml:space="preserve"> ou équivalent).</t>
    </r>
  </si>
  <si>
    <t>Le soumissionnaire organise le tri de manière à garantir le meilleur recyclage possible sur le plan écologique (conformément à la hiérarchie des déchets).
Plus la classification dans la hiérarchie des déchets est élevée, plus le nombre de points attribués est important.*</t>
  </si>
  <si>
    <t>*Veuillez indiquer l'échelle d'évaluation/de notation exacte dans les documents de l'appel d'offres</t>
  </si>
  <si>
    <t>**Si ce critère d’adjudication est exigé, il doit également apparaître dans le reste de l’appel d’offres que la durabilité est un critère important dans l’attribution, sans quoi ce critère pourrait être considéré comme un protectionnisme caché</t>
  </si>
  <si>
    <t>Bilan CO2 du lieu de collecte jusqu’au lieu de recyclage**:
Plus les émissions de CO2 sont faibles, plus le nombre de points attribués est élevé (distance et émissions moyennes de CO2 par tonne de papier).</t>
  </si>
  <si>
    <r>
      <t xml:space="preserve">Émissions de soufre dans l’air : dans le processus de production des fibres de viscose et de modal, la teneur en composés soufrés des émissions atmosphériques ne doit pas dépasser, en moyenne annuelle, les valeurs limites suivantes (g S/kg) :
</t>
    </r>
    <r>
      <rPr>
        <u/>
        <sz val="11"/>
        <color theme="1"/>
        <rFont val="Calibri"/>
        <family val="2"/>
        <scheme val="minor"/>
      </rPr>
      <t>Fibres discontinues</t>
    </r>
    <r>
      <rPr>
        <sz val="11"/>
        <color theme="1"/>
        <rFont val="Calibri"/>
        <family val="2"/>
        <scheme val="minor"/>
      </rPr>
      <t xml:space="preserve"> : 30 g/kg
</t>
    </r>
    <r>
      <rPr>
        <u/>
        <sz val="11"/>
        <color theme="1"/>
        <rFont val="Calibri"/>
        <family val="2"/>
        <scheme val="minor"/>
      </rPr>
      <t>Fibre continues</t>
    </r>
    <r>
      <rPr>
        <sz val="11"/>
        <color theme="1"/>
        <rFont val="Calibri"/>
        <family val="2"/>
        <scheme val="minor"/>
      </rPr>
      <t xml:space="preserve"> :
− Lavage par lots : 40 g/kg
− Linge intégré : 170 g/kg</t>
    </r>
  </si>
  <si>
    <r>
      <t xml:space="preserve">Le fournisseur remet un rapport d’audit indiquant que les exigences en matière de :
- </t>
    </r>
    <r>
      <rPr>
        <u/>
        <sz val="11"/>
        <color theme="1"/>
        <rFont val="Calibri"/>
        <family val="2"/>
        <scheme val="minor"/>
      </rPr>
      <t>OX</t>
    </r>
    <r>
      <rPr>
        <sz val="11"/>
        <color theme="1"/>
        <rFont val="Calibri"/>
        <family val="2"/>
        <scheme val="minor"/>
      </rPr>
      <t xml:space="preserve"> : ISO 11480 (incinération contrôlée et microcoulométrie)
- </t>
    </r>
    <r>
      <rPr>
        <u/>
        <sz val="11"/>
        <color theme="1"/>
        <rFont val="Calibri"/>
        <family val="2"/>
        <scheme val="minor"/>
      </rPr>
      <t>AOX</t>
    </r>
    <r>
      <rPr>
        <sz val="11"/>
        <color theme="1"/>
        <rFont val="Calibri"/>
        <family val="2"/>
        <scheme val="minor"/>
      </rPr>
      <t xml:space="preserve"> : ISO 9562 sont respectées.</t>
    </r>
  </si>
  <si>
    <t xml:space="preserve">*https://echa.europa.eu/fr/regulations/reach/candidate-list-substances-in-articles                                                                                                           ** https://reachinfo.ineris.fr/consultation_section/28654/28704 </t>
  </si>
  <si>
    <r>
      <t>Le produit livré ne doit contenir aucune des substances énumérées à l’</t>
    </r>
    <r>
      <rPr>
        <u/>
        <sz val="11"/>
        <color theme="1"/>
        <rFont val="Calibri"/>
        <family val="2"/>
        <scheme val="minor"/>
      </rPr>
      <t xml:space="preserve">annexe 1 </t>
    </r>
    <r>
      <rPr>
        <sz val="11"/>
        <color theme="1"/>
        <rFont val="Calibri"/>
        <family val="2"/>
        <scheme val="minor"/>
      </rPr>
      <t>des critères MPE de l’UE dans une quantité supérieure à la limite individuelle ou à la somme des limites. Cela peut être prouvé par des tests en laboratoire.</t>
    </r>
  </si>
  <si>
    <t>Économie de l'énergie à l'usage</t>
  </si>
  <si>
    <r>
      <t xml:space="preserve">Le soumissionnaire fournit un rapport d’essai prouvant les propriétés des textiles conformément aux méthodes suivantes :
</t>
    </r>
    <r>
      <rPr>
        <u/>
        <sz val="11"/>
        <color theme="1"/>
        <rFont val="Calibri"/>
        <family val="2"/>
        <scheme val="minor"/>
      </rPr>
      <t>Humidité résiduelle</t>
    </r>
    <r>
      <rPr>
        <sz val="11"/>
        <color theme="1"/>
        <rFont val="Calibri"/>
        <family val="2"/>
        <scheme val="minor"/>
      </rPr>
      <t xml:space="preserve"> : norme ISO 15797 (ou équivalente) relative aux méthodes de blanchissage ;                                       </t>
    </r>
    <r>
      <rPr>
        <u/>
        <sz val="11"/>
        <color theme="1"/>
        <rFont val="Calibri"/>
        <family val="2"/>
        <scheme val="minor"/>
      </rPr>
      <t xml:space="preserve">Entretien facile </t>
    </r>
    <r>
      <rPr>
        <sz val="11"/>
        <color theme="1"/>
        <rFont val="Calibri"/>
        <family val="2"/>
        <scheme val="minor"/>
      </rPr>
      <t>: norme ISO 15487 (ou équivalente) relative à l’aspect après lavage et séchage.</t>
    </r>
  </si>
  <si>
    <t>Les soumissionnaires doivent être en mesure de démontrer les ressources, l’expertise, les procédures documentées et les systèmes de gestion dont ils disposent pour fournir les prestations de services suivantes (à choisir en fonction de la prestation faisant l’objet de l’appel d’offres) :</t>
  </si>
  <si>
    <t>Hybride rechargeable fonctionnant à l’électricité renouvelable et au biodiesel ou au biogaz.</t>
  </si>
  <si>
    <t>* Indiquez l’échelle d’évaluation/de notation exacte dans le dossier d’appel d’offres. Il convient également de définir précisément les points que le concept doit contenir</t>
  </si>
  <si>
    <t>Statut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</si>
</sst>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3"/>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8"/>
      <color theme="3"/>
      <name val="Calibri Light"/>
      <family val="2"/>
      <scheme val="major"/>
    </font>
    <font>
      <sz val="14"/>
      <color theme="1"/>
      <name val="Calibri"/>
      <family val="2"/>
      <scheme val="minor"/>
    </font>
    <font>
      <b/>
      <sz val="13"/>
      <color theme="9"/>
      <name val="Calibri"/>
      <family val="2"/>
      <scheme val="minor"/>
    </font>
    <font>
      <b/>
      <sz val="14"/>
      <name val="Calibri"/>
      <family val="2"/>
      <scheme val="minor"/>
    </font>
    <font>
      <b/>
      <sz val="13"/>
      <color rgb="FF7030A0"/>
      <name val="Calibri"/>
      <family val="2"/>
      <scheme val="minor"/>
    </font>
    <font>
      <b/>
      <sz val="13"/>
      <color rgb="FF0070C0"/>
      <name val="Calibri"/>
      <family val="2"/>
      <scheme val="minor"/>
    </font>
    <font>
      <b/>
      <sz val="13"/>
      <name val="Calibri"/>
      <family val="2"/>
      <scheme val="minor"/>
    </font>
    <font>
      <u/>
      <sz val="11"/>
      <color theme="10"/>
      <name val="Calibri"/>
      <family val="2"/>
      <scheme val="minor"/>
    </font>
    <font>
      <u/>
      <sz val="13"/>
      <color theme="10"/>
      <name val="Calibri"/>
      <family val="2"/>
      <scheme val="minor"/>
    </font>
    <font>
      <sz val="13"/>
      <name val="Calibri"/>
      <family val="2"/>
      <scheme val="minor"/>
    </font>
    <font>
      <i/>
      <sz val="14"/>
      <color theme="1"/>
      <name val="Calibri"/>
      <family val="2"/>
      <scheme val="minor"/>
    </font>
    <font>
      <b/>
      <sz val="15"/>
      <color theme="1"/>
      <name val="Calibri"/>
      <family val="2"/>
      <scheme val="minor"/>
    </font>
    <font>
      <b/>
      <sz val="13"/>
      <color theme="5" tint="-0.249977111117893"/>
      <name val="Calibri"/>
      <family val="2"/>
      <scheme val="minor"/>
    </font>
    <font>
      <b/>
      <sz val="13"/>
      <color theme="8"/>
      <name val="Calibri"/>
      <family val="2"/>
      <scheme val="minor"/>
    </font>
    <font>
      <b/>
      <sz val="13"/>
      <color rgb="FFC00000"/>
      <name val="Calibri"/>
      <family val="2"/>
      <scheme val="minor"/>
    </font>
    <font>
      <b/>
      <sz val="14"/>
      <color theme="9"/>
      <name val="Calibri"/>
      <family val="2"/>
      <scheme val="minor"/>
    </font>
    <font>
      <b/>
      <sz val="13"/>
      <color rgb="FF4C7731"/>
      <name val="Calibri"/>
      <family val="2"/>
      <scheme val="minor"/>
    </font>
    <font>
      <sz val="9"/>
      <color theme="1"/>
      <name val="Calibri"/>
      <family val="2"/>
      <scheme val="minor"/>
    </font>
    <font>
      <b/>
      <sz val="11"/>
      <color rgb="FFFF0000"/>
      <name val="Calibri"/>
      <family val="2"/>
      <scheme val="minor"/>
    </font>
    <font>
      <sz val="11"/>
      <color rgb="FFFF0000"/>
      <name val="Calibri"/>
      <family val="2"/>
      <scheme val="minor"/>
    </font>
    <font>
      <b/>
      <sz val="13"/>
      <color rgb="FF0066CC"/>
      <name val="Calibri"/>
      <family val="2"/>
      <scheme val="minor"/>
    </font>
    <font>
      <b/>
      <sz val="14"/>
      <color theme="8"/>
      <name val="Calibri"/>
      <family val="2"/>
      <scheme val="minor"/>
    </font>
    <font>
      <b/>
      <sz val="14"/>
      <color theme="7" tint="-0.249977111117893"/>
      <name val="Calibri"/>
      <family val="2"/>
      <scheme val="minor"/>
    </font>
    <font>
      <u/>
      <sz val="11"/>
      <color theme="1"/>
      <name val="Calibri"/>
      <family val="2"/>
      <scheme val="minor"/>
    </font>
    <font>
      <b/>
      <sz val="14"/>
      <color rgb="FF7030A0"/>
      <name val="Calibri"/>
      <family val="2"/>
      <scheme val="minor"/>
    </font>
    <font>
      <b/>
      <sz val="12"/>
      <name val="Calibri"/>
      <family val="2"/>
      <scheme val="minor"/>
    </font>
    <font>
      <b/>
      <sz val="13"/>
      <color rgb="FF5D2884"/>
      <name val="Calibri"/>
      <family val="2"/>
      <scheme val="minor"/>
    </font>
    <font>
      <b/>
      <sz val="13"/>
      <color theme="9" tint="-0.499984740745262"/>
      <name val="Calibri"/>
      <family val="2"/>
      <scheme val="minor"/>
    </font>
    <font>
      <b/>
      <sz val="13"/>
      <color theme="9" tint="-0.249977111117893"/>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s>
  <cellStyleXfs count="3">
    <xf numFmtId="0" fontId="0" fillId="0" borderId="0"/>
    <xf numFmtId="0" fontId="8" fillId="0" borderId="0" applyNumberFormat="0" applyFill="0" applyBorder="0" applyAlignment="0" applyProtection="0"/>
    <xf numFmtId="0" fontId="15" fillId="0" borderId="0" applyNumberFormat="0" applyFill="0" applyBorder="0" applyAlignment="0" applyProtection="0"/>
  </cellStyleXfs>
  <cellXfs count="409">
    <xf numFmtId="0" fontId="0" fillId="0" borderId="0" xfId="0"/>
    <xf numFmtId="0" fontId="1" fillId="0" borderId="0" xfId="0" applyFont="1"/>
    <xf numFmtId="0" fontId="0" fillId="0" borderId="0" xfId="0" applyAlignment="1">
      <alignment wrapText="1"/>
    </xf>
    <xf numFmtId="0" fontId="2" fillId="0" borderId="0" xfId="0" applyFont="1"/>
    <xf numFmtId="0" fontId="0" fillId="0" borderId="1" xfId="0" applyBorder="1"/>
    <xf numFmtId="0" fontId="1" fillId="2" borderId="1" xfId="0" applyFont="1" applyFill="1" applyBorder="1" applyAlignment="1">
      <alignment horizontal="center" vertical="center"/>
    </xf>
    <xf numFmtId="0" fontId="0" fillId="0" borderId="3" xfId="0" applyBorder="1" applyAlignment="1">
      <alignment horizontal="center" vertical="top"/>
    </xf>
    <xf numFmtId="0" fontId="0" fillId="0" borderId="1" xfId="0" applyBorder="1" applyAlignment="1">
      <alignment wrapText="1"/>
    </xf>
    <xf numFmtId="0" fontId="1" fillId="0" borderId="3" xfId="0" applyFont="1" applyBorder="1" applyAlignment="1">
      <alignment horizontal="left" vertical="top"/>
    </xf>
    <xf numFmtId="0" fontId="0" fillId="0" borderId="7" xfId="0"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center" vertical="top"/>
    </xf>
    <xf numFmtId="0" fontId="1" fillId="0" borderId="1" xfId="0" applyFont="1" applyBorder="1" applyAlignment="1">
      <alignment vertical="top" wrapText="1"/>
    </xf>
    <xf numFmtId="0" fontId="0" fillId="0" borderId="3" xfId="0" applyBorder="1" applyAlignment="1">
      <alignment horizontal="center" vertical="center"/>
    </xf>
    <xf numFmtId="0" fontId="1" fillId="0" borderId="1" xfId="0" applyFon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center"/>
    </xf>
    <xf numFmtId="0" fontId="0" fillId="0" borderId="1" xfId="0" applyBorder="1" applyAlignment="1">
      <alignment vertical="top"/>
    </xf>
    <xf numFmtId="0" fontId="0" fillId="0" borderId="1" xfId="0"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vertical="top" wrapText="1"/>
    </xf>
    <xf numFmtId="0" fontId="1" fillId="3" borderId="3" xfId="0"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0" fillId="3" borderId="7" xfId="0" applyFill="1" applyBorder="1" applyAlignment="1">
      <alignment horizontal="left" vertical="top" wrapText="1"/>
    </xf>
    <xf numFmtId="0" fontId="2" fillId="0" borderId="0" xfId="0" applyFont="1" applyAlignment="1">
      <alignment wrapText="1"/>
    </xf>
    <xf numFmtId="0" fontId="1" fillId="0" borderId="0" xfId="0" applyFont="1" applyAlignment="1">
      <alignment wrapText="1"/>
    </xf>
    <xf numFmtId="0" fontId="1" fillId="2"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0" borderId="1" xfId="0" applyBorder="1" applyAlignment="1">
      <alignment horizontal="center" vertical="center" wrapText="1"/>
    </xf>
    <xf numFmtId="0" fontId="1" fillId="3" borderId="9" xfId="0" applyFont="1" applyFill="1" applyBorder="1" applyAlignment="1">
      <alignment horizontal="left" vertical="top" wrapText="1"/>
    </xf>
    <xf numFmtId="0" fontId="0" fillId="0" borderId="3" xfId="0" applyBorder="1" applyAlignment="1">
      <alignment horizontal="left" vertical="top" wrapText="1"/>
    </xf>
    <xf numFmtId="0" fontId="1" fillId="0" borderId="1" xfId="0" applyFont="1" applyBorder="1" applyAlignment="1">
      <alignment vertical="top"/>
    </xf>
    <xf numFmtId="9" fontId="0" fillId="0" borderId="1" xfId="0" applyNumberFormat="1" applyBorder="1" applyAlignment="1">
      <alignment vertical="top" wrapText="1"/>
    </xf>
    <xf numFmtId="9" fontId="0" fillId="0" borderId="1" xfId="0" applyNumberFormat="1" applyBorder="1" applyAlignment="1">
      <alignment horizontal="left" vertical="top" wrapText="1"/>
    </xf>
    <xf numFmtId="0" fontId="0" fillId="0" borderId="0" xfId="0" applyAlignment="1">
      <alignment horizontal="left" vertical="top" wrapText="1"/>
    </xf>
    <xf numFmtId="0" fontId="5" fillId="0" borderId="0" xfId="0" applyFont="1"/>
    <xf numFmtId="0" fontId="0" fillId="0" borderId="2" xfId="0" applyBorder="1" applyAlignment="1">
      <alignment horizontal="left" vertical="top" wrapText="1"/>
    </xf>
    <xf numFmtId="0" fontId="5" fillId="0" borderId="0" xfId="0" applyFont="1" applyAlignment="1">
      <alignment horizontal="left" vertical="top"/>
    </xf>
    <xf numFmtId="0" fontId="0" fillId="0" borderId="0" xfId="0" applyAlignment="1">
      <alignment horizontal="left" vertical="top"/>
    </xf>
    <xf numFmtId="0" fontId="0" fillId="2" borderId="1" xfId="0" applyFill="1" applyBorder="1"/>
    <xf numFmtId="0" fontId="1" fillId="2" borderId="1" xfId="0" applyFont="1" applyFill="1" applyBorder="1"/>
    <xf numFmtId="0" fontId="0" fillId="0" borderId="3" xfId="0" applyBorder="1" applyAlignment="1">
      <alignment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0" fillId="0" borderId="6" xfId="0" applyBorder="1" applyAlignment="1">
      <alignment horizontal="left" vertical="top" wrapText="1"/>
    </xf>
    <xf numFmtId="0" fontId="0" fillId="0" borderId="2" xfId="0" applyBorder="1" applyAlignment="1">
      <alignment horizontal="center" vertical="center"/>
    </xf>
    <xf numFmtId="0" fontId="1" fillId="0" borderId="2" xfId="0" applyFont="1" applyBorder="1" applyAlignment="1">
      <alignment horizontal="left" vertical="top" wrapText="1"/>
    </xf>
    <xf numFmtId="0" fontId="3" fillId="2" borderId="1" xfId="0" applyFont="1" applyFill="1" applyBorder="1" applyAlignment="1">
      <alignment horizontal="center" vertical="center"/>
    </xf>
    <xf numFmtId="0" fontId="0" fillId="0" borderId="3" xfId="0" applyBorder="1" applyAlignment="1">
      <alignment horizontal="left" wrapText="1"/>
    </xf>
    <xf numFmtId="0" fontId="1" fillId="0" borderId="5" xfId="0" applyFont="1" applyBorder="1" applyAlignment="1">
      <alignment vertical="center"/>
    </xf>
    <xf numFmtId="0" fontId="3" fillId="0" borderId="1" xfId="0" applyFont="1" applyBorder="1" applyAlignment="1">
      <alignment vertical="top" wrapText="1"/>
    </xf>
    <xf numFmtId="0" fontId="16" fillId="0" borderId="0" xfId="2" applyFont="1"/>
    <xf numFmtId="0" fontId="7" fillId="0" borderId="1" xfId="0" applyFont="1" applyBorder="1" applyAlignment="1">
      <alignment horizontal="center" vertical="center"/>
    </xf>
    <xf numFmtId="0" fontId="17" fillId="0" borderId="1" xfId="1" applyFont="1" applyBorder="1" applyAlignment="1">
      <alignment vertical="top" wrapText="1"/>
    </xf>
    <xf numFmtId="0" fontId="17" fillId="0" borderId="1" xfId="1" applyFont="1" applyBorder="1" applyAlignment="1">
      <alignment horizontal="left" vertical="top" wrapText="1"/>
    </xf>
    <xf numFmtId="0" fontId="9" fillId="0" borderId="1" xfId="0" applyFont="1" applyBorder="1" applyAlignment="1">
      <alignment vertical="top" wrapText="1"/>
    </xf>
    <xf numFmtId="0" fontId="19" fillId="0" borderId="1" xfId="0" applyFont="1" applyBorder="1" applyAlignment="1">
      <alignment horizontal="center" vertical="center"/>
    </xf>
    <xf numFmtId="0" fontId="5" fillId="0" borderId="2" xfId="0" applyFont="1" applyBorder="1" applyAlignment="1">
      <alignment horizontal="left" vertical="top"/>
    </xf>
    <xf numFmtId="0" fontId="2" fillId="0" borderId="2" xfId="0" applyFont="1" applyBorder="1"/>
    <xf numFmtId="0" fontId="6" fillId="0" borderId="0" xfId="0" applyFont="1"/>
    <xf numFmtId="0" fontId="0" fillId="0" borderId="1" xfId="0" quotePrefix="1" applyBorder="1" applyAlignment="1">
      <alignment horizontal="left" vertical="top" wrapText="1"/>
    </xf>
    <xf numFmtId="0" fontId="25" fillId="0" borderId="0" xfId="0" applyFont="1" applyAlignment="1">
      <alignment horizontal="left" vertical="top" wrapText="1"/>
    </xf>
    <xf numFmtId="0" fontId="27" fillId="0" borderId="0" xfId="0" applyFont="1" applyAlignment="1">
      <alignment vertical="center"/>
    </xf>
    <xf numFmtId="0" fontId="26" fillId="0" borderId="0" xfId="0" applyFont="1" applyAlignment="1">
      <alignment vertical="center"/>
    </xf>
    <xf numFmtId="0" fontId="1" fillId="2" borderId="3" xfId="0" applyFont="1" applyFill="1" applyBorder="1" applyAlignment="1">
      <alignment horizontal="center" vertical="center"/>
    </xf>
    <xf numFmtId="0" fontId="0" fillId="0" borderId="1" xfId="0" applyBorder="1" applyAlignment="1">
      <alignment horizontal="center" vertical="top"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left" vertical="top" wrapText="1"/>
    </xf>
    <xf numFmtId="0" fontId="16" fillId="0" borderId="0" xfId="2" applyFont="1" applyAlignment="1">
      <alignment horizontal="left" vertical="top"/>
    </xf>
    <xf numFmtId="0" fontId="19" fillId="0" borderId="0" xfId="0" applyFont="1"/>
    <xf numFmtId="0" fontId="28" fillId="0" borderId="0" xfId="0" applyFont="1" applyAlignment="1">
      <alignment vertical="center"/>
    </xf>
    <xf numFmtId="0" fontId="0" fillId="0" borderId="0" xfId="0" applyAlignment="1">
      <alignment vertical="top" wrapText="1"/>
    </xf>
    <xf numFmtId="0" fontId="33" fillId="0" borderId="1" xfId="0" applyFont="1" applyBorder="1" applyAlignment="1">
      <alignment horizontal="left" vertical="top"/>
    </xf>
    <xf numFmtId="0" fontId="33" fillId="0" borderId="1" xfId="0" applyFont="1" applyBorder="1" applyAlignment="1">
      <alignment horizontal="left" vertical="top" wrapText="1"/>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6" fillId="0" borderId="1" xfId="0" applyFont="1" applyBorder="1" applyAlignment="1">
      <alignment wrapText="1"/>
    </xf>
    <xf numFmtId="0" fontId="6" fillId="0" borderId="1" xfId="0" applyFont="1" applyBorder="1" applyAlignment="1">
      <alignment horizontal="left" vertical="top"/>
    </xf>
    <xf numFmtId="0" fontId="1" fillId="0" borderId="1" xfId="0" applyFont="1"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vertical="top"/>
    </xf>
    <xf numFmtId="0" fontId="6" fillId="0" borderId="1" xfId="0" applyFont="1" applyBorder="1" applyAlignment="1">
      <alignment vertical="top" wrapText="1"/>
    </xf>
    <xf numFmtId="0" fontId="0" fillId="0" borderId="1" xfId="0" quotePrefix="1" applyBorder="1" applyAlignment="1">
      <alignment horizontal="center" vertical="center"/>
    </xf>
    <xf numFmtId="0" fontId="0" fillId="3" borderId="7" xfId="0" applyFill="1" applyBorder="1" applyAlignment="1">
      <alignment horizontal="center" vertical="center" wrapText="1"/>
    </xf>
    <xf numFmtId="0" fontId="0" fillId="0" borderId="1" xfId="0" quotePrefix="1" applyBorder="1" applyAlignment="1">
      <alignment horizontal="center" vertical="center" wrapText="1"/>
    </xf>
    <xf numFmtId="0" fontId="0" fillId="0" borderId="4" xfId="0" quotePrefix="1" applyBorder="1" applyAlignment="1">
      <alignment horizontal="center" vertical="center" wrapText="1"/>
    </xf>
    <xf numFmtId="0" fontId="1" fillId="0" borderId="3" xfId="0" applyFont="1" applyBorder="1" applyAlignment="1">
      <alignment vertical="top" wrapText="1"/>
    </xf>
    <xf numFmtId="0" fontId="1" fillId="0" borderId="9" xfId="0" applyFont="1" applyBorder="1" applyAlignment="1">
      <alignment vertical="top" wrapText="1"/>
    </xf>
    <xf numFmtId="0" fontId="0" fillId="0" borderId="14" xfId="0" applyBorder="1" applyAlignment="1">
      <alignment vertical="top" wrapText="1"/>
    </xf>
    <xf numFmtId="9" fontId="0" fillId="0" borderId="1" xfId="0" applyNumberFormat="1" applyBorder="1" applyAlignment="1">
      <alignment horizontal="center" vertical="center"/>
    </xf>
    <xf numFmtId="9" fontId="0" fillId="0" borderId="1" xfId="0" applyNumberFormat="1" applyBorder="1" applyAlignment="1">
      <alignment horizontal="center"/>
    </xf>
    <xf numFmtId="9" fontId="0" fillId="0" borderId="1" xfId="0" applyNumberFormat="1" applyBorder="1" applyAlignment="1">
      <alignment horizontal="center" vertical="center" wrapText="1"/>
    </xf>
    <xf numFmtId="0" fontId="3" fillId="2" borderId="4" xfId="0" applyFont="1" applyFill="1" applyBorder="1" applyAlignment="1">
      <alignment horizontal="center" vertical="center"/>
    </xf>
    <xf numFmtId="0" fontId="0" fillId="0" borderId="0" xfId="0" applyAlignment="1">
      <alignment horizontal="center"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3" xfId="0" applyBorder="1" applyAlignment="1">
      <alignment horizontal="center" vertical="top" wrapText="1"/>
    </xf>
    <xf numFmtId="0" fontId="0" fillId="4" borderId="0" xfId="0" applyFill="1"/>
    <xf numFmtId="9" fontId="0" fillId="4" borderId="1" xfId="0" applyNumberFormat="1" applyFill="1" applyBorder="1" applyAlignment="1">
      <alignment vertical="top" wrapText="1"/>
    </xf>
    <xf numFmtId="0" fontId="4" fillId="0" borderId="3" xfId="0" applyFont="1" applyBorder="1" applyAlignment="1">
      <alignment horizontal="center" vertical="center" wrapText="1"/>
    </xf>
    <xf numFmtId="0" fontId="11" fillId="0" borderId="1" xfId="2" applyFont="1" applyBorder="1" applyAlignment="1">
      <alignment horizontal="center" vertical="center" wrapText="1"/>
    </xf>
    <xf numFmtId="0" fontId="11" fillId="0" borderId="13" xfId="0" applyFont="1" applyBorder="1" applyAlignment="1">
      <alignment horizontal="center" vertical="center"/>
    </xf>
    <xf numFmtId="0" fontId="4" fillId="0" borderId="4" xfId="0" applyFont="1" applyBorder="1" applyAlignment="1">
      <alignment horizontal="left" vertical="top" wrapText="1"/>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4" xfId="0"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3" fillId="2" borderId="13" xfId="0" applyFont="1" applyFill="1" applyBorder="1" applyAlignment="1">
      <alignment horizontal="center" vertical="center"/>
    </xf>
    <xf numFmtId="0" fontId="11" fillId="0" borderId="1" xfId="2" applyFont="1" applyBorder="1" applyAlignment="1">
      <alignment horizontal="center" vertical="top" wrapText="1"/>
    </xf>
    <xf numFmtId="0" fontId="0" fillId="0" borderId="16" xfId="0" applyBorder="1" applyAlignment="1">
      <alignment vertical="top" wrapText="1"/>
    </xf>
    <xf numFmtId="0" fontId="0" fillId="0" borderId="13" xfId="0" applyBorder="1" applyAlignment="1">
      <alignment horizontal="left" vertical="top" wrapText="1"/>
    </xf>
    <xf numFmtId="0" fontId="0" fillId="0" borderId="8" xfId="0" applyBorder="1" applyAlignment="1">
      <alignment horizontal="center" vertical="center"/>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2" xfId="0" applyFont="1" applyFill="1" applyBorder="1" applyAlignment="1">
      <alignment horizontal="center" vertical="center"/>
    </xf>
    <xf numFmtId="0" fontId="0" fillId="0" borderId="0" xfId="0" applyAlignment="1">
      <alignment horizontal="center"/>
    </xf>
    <xf numFmtId="0" fontId="0" fillId="0" borderId="13" xfId="0" applyBorder="1" applyAlignment="1">
      <alignment horizontal="center"/>
    </xf>
    <xf numFmtId="9" fontId="0" fillId="0" borderId="4" xfId="0" applyNumberFormat="1" applyBorder="1" applyAlignment="1">
      <alignment horizontal="left" vertical="top" wrapText="1"/>
    </xf>
    <xf numFmtId="9" fontId="0" fillId="0" borderId="8" xfId="0" applyNumberFormat="1" applyBorder="1" applyAlignment="1">
      <alignment horizontal="left" vertical="top" wrapText="1"/>
    </xf>
    <xf numFmtId="9" fontId="0" fillId="0" borderId="5" xfId="0" applyNumberFormat="1"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left" vertical="top"/>
    </xf>
    <xf numFmtId="0" fontId="0" fillId="0" borderId="1" xfId="0" applyBorder="1" applyAlignment="1">
      <alignment horizont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1" fillId="2" borderId="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9" fontId="0" fillId="0" borderId="1" xfId="0" applyNumberForma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9" fontId="0" fillId="0" borderId="6" xfId="0" applyNumberFormat="1" applyBorder="1" applyAlignment="1">
      <alignment horizontal="left" vertical="top" wrapText="1"/>
    </xf>
    <xf numFmtId="9" fontId="0" fillId="0" borderId="10" xfId="0" applyNumberFormat="1" applyBorder="1" applyAlignment="1">
      <alignment horizontal="left" vertical="top" wrapText="1"/>
    </xf>
    <xf numFmtId="9" fontId="0" fillId="0" borderId="11" xfId="0" applyNumberFormat="1" applyBorder="1" applyAlignment="1">
      <alignment horizontal="left" vertical="top" wrapText="1"/>
    </xf>
    <xf numFmtId="9" fontId="0" fillId="0" borderId="7" xfId="0" applyNumberFormat="1" applyBorder="1" applyAlignment="1">
      <alignment horizontal="left" vertical="top" wrapText="1"/>
    </xf>
    <xf numFmtId="9" fontId="0" fillId="0" borderId="13" xfId="0" applyNumberFormat="1" applyBorder="1" applyAlignment="1">
      <alignment horizontal="left" vertical="top" wrapText="1"/>
    </xf>
    <xf numFmtId="9" fontId="0" fillId="0" borderId="12" xfId="0" applyNumberFormat="1" applyBorder="1" applyAlignment="1">
      <alignment horizontal="left" vertical="top" wrapText="1"/>
    </xf>
    <xf numFmtId="0" fontId="28" fillId="0" borderId="4" xfId="0" applyFont="1" applyBorder="1" applyAlignment="1">
      <alignment horizontal="center" vertical="center"/>
    </xf>
    <xf numFmtId="0" fontId="28" fillId="0" borderId="8" xfId="0" applyFont="1" applyBorder="1" applyAlignment="1">
      <alignment horizontal="center" vertical="center"/>
    </xf>
    <xf numFmtId="0" fontId="0" fillId="0" borderId="9" xfId="0" applyBorder="1" applyAlignment="1">
      <alignment horizontal="left" vertical="top"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9" fillId="0" borderId="0" xfId="0" applyFont="1" applyAlignment="1">
      <alignment horizontal="left" vertical="top"/>
    </xf>
    <xf numFmtId="0" fontId="25" fillId="0" borderId="14" xfId="0" applyFont="1" applyBorder="1" applyAlignment="1">
      <alignment horizontal="left" vertical="top"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4" fillId="0" borderId="4" xfId="0" applyFont="1" applyBorder="1" applyAlignment="1">
      <alignment vertical="top" wrapText="1"/>
    </xf>
    <xf numFmtId="0" fontId="4" fillId="0" borderId="5"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1" xfId="0" applyBorder="1" applyAlignment="1">
      <alignment horizontal="center" vertical="center"/>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1" fillId="2" borderId="13" xfId="0" applyFont="1" applyFill="1" applyBorder="1" applyAlignment="1">
      <alignment horizontal="center" vertical="center"/>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0" fontId="0" fillId="0" borderId="6"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center" vertical="center"/>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4" fillId="0" borderId="8" xfId="0" applyFont="1" applyBorder="1" applyAlignment="1">
      <alignment vertical="top" wrapText="1"/>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6"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7"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6" fillId="0" borderId="1"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16" fillId="0" borderId="0" xfId="2" applyFont="1" applyAlignment="1">
      <alignment horizontal="left" vertical="top"/>
    </xf>
    <xf numFmtId="0" fontId="0" fillId="0" borderId="14" xfId="0" applyBorder="1" applyAlignment="1">
      <alignment horizontal="left" vertical="top"/>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0" fillId="0" borderId="4"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1" fillId="0" borderId="2"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left" vertical="top"/>
    </xf>
    <xf numFmtId="0" fontId="0" fillId="0" borderId="9" xfId="0" applyBorder="1" applyAlignment="1">
      <alignment horizontal="left" vertical="top"/>
    </xf>
    <xf numFmtId="9" fontId="0" fillId="0" borderId="4" xfId="0" applyNumberFormat="1" applyBorder="1" applyAlignment="1">
      <alignment horizontal="left" vertical="top"/>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center" vertical="center"/>
    </xf>
    <xf numFmtId="9" fontId="0" fillId="0" borderId="5" xfId="0" applyNumberFormat="1" applyBorder="1" applyAlignment="1">
      <alignment horizontal="left" vertical="top"/>
    </xf>
    <xf numFmtId="0" fontId="1" fillId="0" borderId="2" xfId="0" applyFont="1" applyBorder="1" applyAlignment="1">
      <alignment vertical="top"/>
    </xf>
    <xf numFmtId="0" fontId="1" fillId="0" borderId="9" xfId="0" applyFont="1" applyBorder="1" applyAlignment="1">
      <alignment vertical="top"/>
    </xf>
    <xf numFmtId="0" fontId="1" fillId="0" borderId="3" xfId="0" applyFont="1" applyBorder="1" applyAlignment="1">
      <alignment vertical="top"/>
    </xf>
    <xf numFmtId="0" fontId="3" fillId="2" borderId="2" xfId="0" applyFont="1" applyFill="1" applyBorder="1" applyAlignment="1">
      <alignment horizontal="center" vertical="center"/>
    </xf>
    <xf numFmtId="0" fontId="0" fillId="0" borderId="4" xfId="0" applyBorder="1" applyAlignment="1">
      <alignment vertical="top"/>
    </xf>
    <xf numFmtId="0" fontId="0" fillId="0" borderId="5"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horizontal="left"/>
    </xf>
    <xf numFmtId="0" fontId="0" fillId="0" borderId="5" xfId="0" applyBorder="1" applyAlignment="1">
      <alignment horizontal="left"/>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5" xfId="0" applyFont="1" applyBorder="1" applyAlignment="1">
      <alignment horizontal="center" vertical="center" wrapText="1"/>
    </xf>
    <xf numFmtId="0" fontId="3" fillId="2" borderId="1" xfId="0" applyFont="1" applyFill="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4" fillId="0" borderId="7"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0" fillId="0" borderId="10" xfId="0" applyBorder="1" applyAlignment="1">
      <alignment horizontal="left" vertical="top" wrapText="1"/>
    </xf>
    <xf numFmtId="0" fontId="1" fillId="2" borderId="1" xfId="0" applyFont="1" applyFill="1" applyBorder="1" applyAlignment="1">
      <alignment horizontal="center" vertical="center"/>
    </xf>
    <xf numFmtId="0" fontId="0" fillId="0" borderId="8" xfId="0" applyBorder="1" applyAlignment="1">
      <alignment horizontal="left" vertical="top"/>
    </xf>
    <xf numFmtId="9" fontId="0" fillId="0" borderId="1" xfId="0" applyNumberFormat="1" applyBorder="1" applyAlignment="1">
      <alignment horizontal="center" vertical="center"/>
    </xf>
    <xf numFmtId="0" fontId="0" fillId="0" borderId="6"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1" fillId="0" borderId="1" xfId="0" applyFont="1" applyBorder="1" applyAlignment="1">
      <alignment horizontal="left" vertical="top"/>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7"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1" fillId="0" borderId="5" xfId="0" applyFont="1" applyBorder="1" applyAlignment="1">
      <alignment horizontal="center" vertical="center"/>
    </xf>
    <xf numFmtId="9" fontId="0" fillId="0" borderId="1" xfId="0" applyNumberFormat="1" applyBorder="1" applyAlignment="1">
      <alignment horizontal="center" vertical="center" wrapText="1"/>
    </xf>
    <xf numFmtId="9" fontId="0" fillId="0" borderId="1" xfId="0" applyNumberFormat="1" applyBorder="1" applyAlignment="1">
      <alignment horizontal="left" vertical="top"/>
    </xf>
    <xf numFmtId="0" fontId="0" fillId="0" borderId="9" xfId="0"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5" fillId="0" borderId="0" xfId="0" applyFont="1"/>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0" borderId="5" xfId="0" applyFont="1" applyBorder="1" applyAlignment="1">
      <alignment horizontal="center" vertical="center"/>
    </xf>
    <xf numFmtId="9" fontId="0" fillId="0" borderId="4" xfId="0" applyNumberFormat="1" applyBorder="1" applyAlignment="1">
      <alignment horizontal="center" vertical="center"/>
    </xf>
    <xf numFmtId="9" fontId="0" fillId="0" borderId="8" xfId="0" applyNumberFormat="1" applyBorder="1" applyAlignment="1">
      <alignment horizontal="center" vertical="center"/>
    </xf>
    <xf numFmtId="9" fontId="0" fillId="0" borderId="5" xfId="0" applyNumberFormat="1" applyBorder="1" applyAlignment="1">
      <alignment horizontal="center" vertical="center"/>
    </xf>
    <xf numFmtId="0" fontId="0" fillId="0" borderId="4" xfId="0"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top" wrapText="1"/>
    </xf>
    <xf numFmtId="0" fontId="1" fillId="0" borderId="0" xfId="0" applyFont="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 xfId="0" applyFont="1" applyBorder="1" applyAlignment="1">
      <alignment horizontal="center" vertical="center"/>
    </xf>
    <xf numFmtId="0" fontId="29" fillId="0" borderId="13" xfId="0" applyFont="1" applyBorder="1" applyAlignment="1">
      <alignment horizontal="center" vertical="center"/>
    </xf>
    <xf numFmtId="0" fontId="29" fillId="0" borderId="12" xfId="0" applyFont="1" applyBorder="1" applyAlignment="1">
      <alignment horizontal="center" vertical="center"/>
    </xf>
    <xf numFmtId="9" fontId="0" fillId="0" borderId="4" xfId="0" applyNumberFormat="1" applyBorder="1" applyAlignment="1">
      <alignment horizontal="center" vertical="center" wrapText="1"/>
    </xf>
    <xf numFmtId="9" fontId="0" fillId="0" borderId="8" xfId="0" applyNumberFormat="1" applyBorder="1" applyAlignment="1">
      <alignment horizontal="center" vertical="center" wrapText="1"/>
    </xf>
    <xf numFmtId="9" fontId="0" fillId="0" borderId="5" xfId="0" applyNumberFormat="1" applyBorder="1" applyAlignment="1">
      <alignment horizontal="center" vertical="center" wrapText="1"/>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30" fillId="0" borderId="5"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horizontal="center" vertical="center"/>
    </xf>
    <xf numFmtId="0" fontId="0" fillId="4" borderId="2" xfId="0" applyFill="1" applyBorder="1" applyAlignment="1">
      <alignment horizontal="center"/>
    </xf>
    <xf numFmtId="0" fontId="0" fillId="4" borderId="3" xfId="0" applyFill="1" applyBorder="1" applyAlignment="1">
      <alignment horizontal="center"/>
    </xf>
    <xf numFmtId="0" fontId="6" fillId="0" borderId="2" xfId="0" applyFont="1" applyBorder="1" applyAlignment="1">
      <alignment horizontal="left" vertical="top"/>
    </xf>
    <xf numFmtId="0" fontId="6" fillId="0" borderId="9" xfId="0" applyFont="1" applyBorder="1" applyAlignment="1">
      <alignment horizontal="left" vertical="top"/>
    </xf>
    <xf numFmtId="0" fontId="6" fillId="0" borderId="3" xfId="0" applyFont="1" applyBorder="1" applyAlignment="1">
      <alignment horizontal="left" vertical="top"/>
    </xf>
    <xf numFmtId="0" fontId="32" fillId="0" borderId="6"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7" xfId="0" applyFont="1" applyBorder="1" applyAlignment="1">
      <alignment horizontal="center" vertical="center"/>
    </xf>
    <xf numFmtId="0" fontId="32" fillId="0" borderId="13" xfId="0" applyFont="1" applyBorder="1" applyAlignment="1">
      <alignment horizontal="center" vertical="center"/>
    </xf>
    <xf numFmtId="0" fontId="32" fillId="0" borderId="12"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33" fillId="0" borderId="2" xfId="0" applyFont="1" applyBorder="1" applyAlignment="1">
      <alignment horizontal="left" vertical="top"/>
    </xf>
    <xf numFmtId="0" fontId="33" fillId="0" borderId="3" xfId="0" applyFont="1" applyBorder="1" applyAlignment="1">
      <alignment horizontal="left" vertical="top"/>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9" fontId="0" fillId="0" borderId="8" xfId="0" applyNumberFormat="1" applyBorder="1" applyAlignment="1">
      <alignment horizontal="left" vertical="top"/>
    </xf>
    <xf numFmtId="0" fontId="6" fillId="0" borderId="2" xfId="0" applyFont="1" applyBorder="1" applyAlignment="1">
      <alignment vertical="top"/>
    </xf>
    <xf numFmtId="0" fontId="6" fillId="0" borderId="9" xfId="0" applyFont="1" applyBorder="1" applyAlignment="1">
      <alignment vertical="top"/>
    </xf>
    <xf numFmtId="0" fontId="6" fillId="0" borderId="3" xfId="0" applyFont="1" applyBorder="1" applyAlignment="1">
      <alignment vertical="top"/>
    </xf>
    <xf numFmtId="0" fontId="34" fillId="0" borderId="4"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3" borderId="4" xfId="0" applyFill="1" applyBorder="1" applyAlignment="1">
      <alignment horizontal="left" vertical="top" wrapText="1"/>
    </xf>
    <xf numFmtId="0" fontId="0" fillId="3" borderId="8" xfId="0" applyFill="1" applyBorder="1" applyAlignment="1">
      <alignment horizontal="left" vertical="top" wrapText="1"/>
    </xf>
    <xf numFmtId="0" fontId="0" fillId="3" borderId="5" xfId="0" applyFill="1" applyBorder="1" applyAlignment="1">
      <alignment horizontal="lef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9" xfId="0" applyFill="1" applyBorder="1" applyAlignment="1">
      <alignment horizontal="center" vertical="center" wrapText="1"/>
    </xf>
    <xf numFmtId="0" fontId="1" fillId="3" borderId="9" xfId="0" applyFont="1" applyFill="1" applyBorder="1" applyAlignment="1">
      <alignment horizontal="left" vertical="top" wrapText="1"/>
    </xf>
    <xf numFmtId="9" fontId="0" fillId="3" borderId="4" xfId="0" applyNumberFormat="1" applyFill="1" applyBorder="1" applyAlignment="1">
      <alignment horizontal="left" vertical="top" wrapText="1"/>
    </xf>
    <xf numFmtId="9" fontId="0" fillId="3" borderId="8" xfId="0" applyNumberFormat="1" applyFill="1" applyBorder="1" applyAlignment="1">
      <alignment horizontal="left" vertical="top" wrapText="1"/>
    </xf>
    <xf numFmtId="9" fontId="0" fillId="3" borderId="5" xfId="0" applyNumberFormat="1" applyFill="1" applyBorder="1" applyAlignment="1">
      <alignment horizontal="left" vertical="top" wrapText="1"/>
    </xf>
    <xf numFmtId="0" fontId="34" fillId="0" borderId="6"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7" xfId="0" applyFont="1" applyBorder="1" applyAlignment="1">
      <alignment horizontal="center" vertical="center"/>
    </xf>
    <xf numFmtId="0" fontId="34" fillId="0" borderId="13" xfId="0" applyFont="1" applyBorder="1" applyAlignment="1">
      <alignment horizontal="center" vertical="center"/>
    </xf>
    <xf numFmtId="0" fontId="34" fillId="0" borderId="12" xfId="0" applyFont="1" applyBorder="1" applyAlignment="1">
      <alignment horizontal="center" vertical="center"/>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0" fillId="3" borderId="9" xfId="0" applyFill="1" applyBorder="1" applyAlignment="1">
      <alignment horizontal="left" vertical="top" wrapText="1"/>
    </xf>
  </cellXfs>
  <cellStyles count="3">
    <cellStyle name="Lien hypertexte" xfId="2" builtinId="8"/>
    <cellStyle name="Normal" xfId="0" builtinId="0"/>
    <cellStyle name="Titre" xfId="1" builtinId="15"/>
  </cellStyles>
  <dxfs count="0"/>
  <tableStyles count="0" defaultTableStyle="TableStyleMedium2" defaultPivotStyle="PivotStyleLight16"/>
  <colors>
    <mruColors>
      <color rgb="FF5D2884"/>
      <color rgb="FF6600FF"/>
      <color rgb="FF0066CC"/>
      <color rgb="FF4C77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3A28-496E-4E9C-B761-1FD1E5264C4E}">
  <dimension ref="A1:H29"/>
  <sheetViews>
    <sheetView tabSelected="1" topLeftCell="C1" zoomScale="61" zoomScaleNormal="80" workbookViewId="0">
      <selection activeCell="F5" sqref="F5"/>
    </sheetView>
  </sheetViews>
  <sheetFormatPr baseColWidth="10" defaultRowHeight="14.5" x14ac:dyDescent="0.35"/>
  <cols>
    <col min="1" max="1" width="21.1796875" customWidth="1"/>
    <col min="7" max="7" width="90.54296875" customWidth="1"/>
    <col min="8" max="8" width="100.54296875" customWidth="1"/>
  </cols>
  <sheetData>
    <row r="1" spans="1:8" ht="15.5" x14ac:dyDescent="0.35">
      <c r="A1" t="s">
        <v>931</v>
      </c>
      <c r="B1">
        <f>SUM('Appareils électroniques TIC:Voitures et véhicules'!A1)</f>
        <v>226</v>
      </c>
      <c r="G1" s="62" t="s">
        <v>1041</v>
      </c>
    </row>
    <row r="2" spans="1:8" x14ac:dyDescent="0.35">
      <c r="A2" t="s">
        <v>932</v>
      </c>
      <c r="B2">
        <f>SUM('Appareils électroniques TIC:Voitures et véhicules'!A2)</f>
        <v>142</v>
      </c>
    </row>
    <row r="3" spans="1:8" x14ac:dyDescent="0.35">
      <c r="A3" t="s">
        <v>952</v>
      </c>
      <c r="B3">
        <f>SUM('Appareils électroniques TIC:Voitures et véhicules'!A3)</f>
        <v>36</v>
      </c>
    </row>
    <row r="4" spans="1:8" ht="20.149999999999999" customHeight="1" x14ac:dyDescent="0.35">
      <c r="A4" t="s">
        <v>950</v>
      </c>
      <c r="B4">
        <f>SUM(B1:B3)</f>
        <v>404</v>
      </c>
      <c r="G4" s="128"/>
      <c r="H4" s="128"/>
    </row>
    <row r="5" spans="1:8" ht="20.149999999999999" customHeight="1" x14ac:dyDescent="0.35">
      <c r="G5" s="129"/>
      <c r="H5" s="129"/>
    </row>
    <row r="6" spans="1:8" x14ac:dyDescent="0.35">
      <c r="G6" s="124" t="s">
        <v>821</v>
      </c>
      <c r="H6" s="125"/>
    </row>
    <row r="7" spans="1:8" ht="45" customHeight="1" x14ac:dyDescent="0.35">
      <c r="G7" s="126"/>
      <c r="H7" s="127"/>
    </row>
    <row r="8" spans="1:8" ht="55" customHeight="1" x14ac:dyDescent="0.35">
      <c r="G8" s="55" t="s">
        <v>795</v>
      </c>
      <c r="H8" s="55" t="s">
        <v>796</v>
      </c>
    </row>
    <row r="9" spans="1:8" ht="45" customHeight="1" x14ac:dyDescent="0.35">
      <c r="G9" s="108" t="s">
        <v>933</v>
      </c>
      <c r="H9" s="56" t="s">
        <v>797</v>
      </c>
    </row>
    <row r="10" spans="1:8" ht="60" customHeight="1" x14ac:dyDescent="0.35">
      <c r="G10" s="108" t="s">
        <v>934</v>
      </c>
      <c r="H10" s="56" t="s">
        <v>800</v>
      </c>
    </row>
    <row r="11" spans="1:8" ht="45" customHeight="1" x14ac:dyDescent="0.35">
      <c r="G11" s="108" t="s">
        <v>639</v>
      </c>
      <c r="H11" s="57" t="s">
        <v>799</v>
      </c>
    </row>
    <row r="12" spans="1:8" ht="72.75" customHeight="1" x14ac:dyDescent="0.35">
      <c r="G12" s="108" t="s">
        <v>935</v>
      </c>
      <c r="H12" s="57" t="s">
        <v>801</v>
      </c>
    </row>
    <row r="13" spans="1:8" ht="60" customHeight="1" x14ac:dyDescent="0.35">
      <c r="G13" s="108" t="s">
        <v>942</v>
      </c>
      <c r="H13" s="57" t="s">
        <v>802</v>
      </c>
    </row>
    <row r="14" spans="1:8" ht="45" customHeight="1" x14ac:dyDescent="0.35">
      <c r="G14" s="108" t="s">
        <v>944</v>
      </c>
      <c r="H14" s="57" t="s">
        <v>803</v>
      </c>
    </row>
    <row r="15" spans="1:8" ht="75" customHeight="1" x14ac:dyDescent="0.35">
      <c r="G15" s="108" t="s">
        <v>936</v>
      </c>
      <c r="H15" s="57" t="s">
        <v>804</v>
      </c>
    </row>
    <row r="16" spans="1:8" ht="45" customHeight="1" x14ac:dyDescent="0.35">
      <c r="G16" s="108" t="s">
        <v>937</v>
      </c>
      <c r="H16" s="57" t="s">
        <v>805</v>
      </c>
    </row>
    <row r="17" spans="7:8" ht="69.75" customHeight="1" x14ac:dyDescent="0.35">
      <c r="G17" s="108" t="s">
        <v>938</v>
      </c>
      <c r="H17" s="57" t="s">
        <v>806</v>
      </c>
    </row>
    <row r="18" spans="7:8" ht="49.5" customHeight="1" x14ac:dyDescent="0.35">
      <c r="G18" s="108" t="s">
        <v>945</v>
      </c>
      <c r="H18" s="57" t="s">
        <v>807</v>
      </c>
    </row>
    <row r="19" spans="7:8" ht="55" customHeight="1" x14ac:dyDescent="0.35">
      <c r="G19" s="108" t="s">
        <v>939</v>
      </c>
      <c r="H19" s="57" t="s">
        <v>808</v>
      </c>
    </row>
    <row r="20" spans="7:8" ht="75.75" customHeight="1" x14ac:dyDescent="0.35">
      <c r="G20" s="108" t="s">
        <v>940</v>
      </c>
      <c r="H20" s="57" t="s">
        <v>809</v>
      </c>
    </row>
    <row r="21" spans="7:8" ht="54" customHeight="1" x14ac:dyDescent="0.35">
      <c r="G21" s="108" t="s">
        <v>946</v>
      </c>
      <c r="H21" s="57" t="s">
        <v>811</v>
      </c>
    </row>
    <row r="22" spans="7:8" ht="55.5" customHeight="1" x14ac:dyDescent="0.35">
      <c r="G22" s="108" t="s">
        <v>941</v>
      </c>
      <c r="H22" s="57" t="s">
        <v>812</v>
      </c>
    </row>
    <row r="23" spans="7:8" ht="49.5" customHeight="1" x14ac:dyDescent="0.35">
      <c r="G23" s="108" t="s">
        <v>949</v>
      </c>
      <c r="H23" s="57" t="s">
        <v>815</v>
      </c>
    </row>
    <row r="24" spans="7:8" ht="48.75" customHeight="1" x14ac:dyDescent="0.35">
      <c r="G24" s="120" t="s">
        <v>947</v>
      </c>
      <c r="H24" s="57" t="s">
        <v>814</v>
      </c>
    </row>
    <row r="25" spans="7:8" ht="55" customHeight="1" x14ac:dyDescent="0.35">
      <c r="G25" s="120" t="s">
        <v>943</v>
      </c>
      <c r="H25" s="56" t="s">
        <v>813</v>
      </c>
    </row>
    <row r="26" spans="7:8" ht="43" customHeight="1" x14ac:dyDescent="0.35">
      <c r="G26" s="108" t="s">
        <v>948</v>
      </c>
      <c r="H26" s="57" t="s">
        <v>816</v>
      </c>
    </row>
    <row r="27" spans="7:8" ht="80.150000000000006" customHeight="1" x14ac:dyDescent="0.35">
      <c r="G27" s="108" t="s">
        <v>954</v>
      </c>
      <c r="H27" s="57" t="s">
        <v>817</v>
      </c>
    </row>
    <row r="28" spans="7:8" x14ac:dyDescent="0.35">
      <c r="G28" s="123"/>
      <c r="H28" s="123"/>
    </row>
    <row r="29" spans="7:8" ht="74" x14ac:dyDescent="0.35">
      <c r="G29" s="59" t="s">
        <v>6</v>
      </c>
      <c r="H29" s="58" t="s">
        <v>822</v>
      </c>
    </row>
  </sheetData>
  <mergeCells count="3">
    <mergeCell ref="G28:H28"/>
    <mergeCell ref="G6:H7"/>
    <mergeCell ref="G4:H5"/>
  </mergeCells>
  <hyperlinks>
    <hyperlink ref="G9" location="'Appareils électroniques TIC'!A1" display="Fiche : Appareils électroniques TIC" xr:uid="{09D08151-CE8C-4513-870D-EBECCEA6BBCA}"/>
    <hyperlink ref="G10" location="'Outils motorisés de jardin'!A1" display="Fiche : Outils motorisés de jardin" xr:uid="{6DBB1F61-1F15-4B39-A92F-42A3F7187F16}"/>
    <hyperlink ref="G11" location="'Eclairage intérieur'!A1" display="Fiche : Éclairage intérieur" xr:uid="{449DA05D-B07B-4B46-BD8B-2EBBDC79FC29}"/>
    <hyperlink ref="G12" location="'Espaces verts'!A1" display="Fiche : Espaces verts" xr:uid="{C2CD5F97-5826-42D1-AD1D-55C00D2E50B0}"/>
    <hyperlink ref="G13" location="'Massifs fleuris'!A1" display="Fiche : Des massifs fleuris durables et naturels" xr:uid="{0CBB0AD7-A15B-44CB-B7E8-728BB39D5B63}"/>
    <hyperlink ref="G14" location="'Vegetalisation des bâtiments'!A1" display="Fiche : Végétalisation naturelle des bâtimens" xr:uid="{44854E6E-5DE1-42B2-A2FE-4DAE243E78A3}"/>
    <hyperlink ref="G15" location="'Matériel pour les écoles'!A1" display="Fiche : Matériel pour les écoles" xr:uid="{D4B827E8-6F52-483F-9D03-C7AD302FE0FA}"/>
    <hyperlink ref="G16" location="Meubles!A1" display="Fiche : Meubles" xr:uid="{D51F674C-034A-4922-9858-5106ADE6A430}"/>
    <hyperlink ref="G17" location="'Papeterie et matériel de bureau'!A1" display="Fiche : Papeterie et matériel de bureau" xr:uid="{DC51754B-2E8B-4444-8920-931848C7E77E}"/>
    <hyperlink ref="G18" location="'Papier et carton'!A1" display="Fiche : Papier et Carton" xr:uid="{16B5B1AB-9E2A-47DA-A5CC-8D5C6F08794B}"/>
    <hyperlink ref="G19" location="'Pierre naturelle'!A1" display="Fiche : Pierre naturelle" xr:uid="{006CB1D5-54BF-448E-AACD-7517C4A181A7}"/>
    <hyperlink ref="G20" location="'Prestations d''impression'!A1" display="Fiche : Prestations d'impression " xr:uid="{CE935317-1CED-4A66-B2D8-2A0D932CDB88}"/>
    <hyperlink ref="G21" location="Nettoyage!A1" display="Fiche : Produits et services de nettoyage" xr:uid="{0099BFA6-C1BF-4A33-BBEE-2C6DF0356ABC}"/>
    <hyperlink ref="G22" location="'Services de conciergerie'!A1" display="Fiche : Services de conciergerie" xr:uid="{612C920D-3EEA-4403-BA28-4A442F3249B1}"/>
    <hyperlink ref="G23" location="'valorisation fibres textiles'!A1" display="Fiche : Collecte, tri et valorisation des fibres textiles usagées" xr:uid="{E638448D-3FA2-4D54-AD56-D6823F28C00F}"/>
    <hyperlink ref="G24" location="'Recyclage papier et carton'!A1" display="'Recyclage papier et carton'!A1" xr:uid="{DD888AEB-63E6-4835-A2D2-AD719795E8D1}"/>
    <hyperlink ref="G25" location="'Vêtements et textiles'!A1" display="'Vêtements et textiles'!A1" xr:uid="{F022B774-AD61-4857-A5D0-0034783246C2}"/>
    <hyperlink ref="G26" location="'Véhicules communaux et bus'!A1" display="Fiche : Bus et véhicules communaux" xr:uid="{4D5CA3D2-98EC-44C3-9C77-04412CC00285}"/>
    <hyperlink ref="G27" location="'Voitures particulières'!A1" display="Fiche : Voitures particulières et véhicules utilitaires légers" xr:uid="{C73B1030-2287-4A32-93D5-BE92FC23EA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00"/>
  <sheetViews>
    <sheetView topLeftCell="A4" zoomScale="80" zoomScaleNormal="80" workbookViewId="0">
      <selection activeCell="A186" sqref="A186"/>
    </sheetView>
  </sheetViews>
  <sheetFormatPr baseColWidth="10" defaultRowHeight="14.5" x14ac:dyDescent="0.35"/>
  <cols>
    <col min="2" max="2" width="30.54296875" customWidth="1"/>
    <col min="3" max="3" width="9.7265625" customWidth="1"/>
    <col min="4" max="4" width="30" customWidth="1"/>
    <col min="5" max="5" width="45.54296875" customWidth="1"/>
    <col min="6" max="6" width="77.81640625" customWidth="1"/>
    <col min="8" max="8" width="95" customWidth="1"/>
  </cols>
  <sheetData>
    <row r="1" spans="1:7" x14ac:dyDescent="0.35">
      <c r="A1">
        <f>COUNTIF(B:H,"ST")</f>
        <v>80</v>
      </c>
      <c r="B1" t="s">
        <v>931</v>
      </c>
    </row>
    <row r="2" spans="1:7" x14ac:dyDescent="0.35">
      <c r="A2">
        <f>COUNTIF(B:H,"CA")</f>
        <v>57</v>
      </c>
      <c r="B2" t="s">
        <v>932</v>
      </c>
    </row>
    <row r="3" spans="1:7" x14ac:dyDescent="0.35">
      <c r="A3">
        <f>COUNTIF(B:H,"EK")</f>
        <v>3</v>
      </c>
      <c r="B3" t="s">
        <v>952</v>
      </c>
    </row>
    <row r="4" spans="1:7" ht="17" x14ac:dyDescent="0.35">
      <c r="B4" s="238" t="s">
        <v>810</v>
      </c>
      <c r="C4" s="238"/>
    </row>
    <row r="6" spans="1:7" ht="19.5" x14ac:dyDescent="0.45">
      <c r="B6" s="73" t="s">
        <v>858</v>
      </c>
      <c r="C6" s="3"/>
    </row>
    <row r="7" spans="1:7" ht="18.5" x14ac:dyDescent="0.45">
      <c r="B7" s="38"/>
      <c r="C7" s="3"/>
    </row>
    <row r="8" spans="1:7" ht="18.5" x14ac:dyDescent="0.45">
      <c r="B8" s="38"/>
      <c r="C8" s="3"/>
    </row>
    <row r="9" spans="1:7" x14ac:dyDescent="0.35">
      <c r="B9" s="177" t="s">
        <v>1</v>
      </c>
      <c r="C9" s="178"/>
      <c r="D9" s="178"/>
      <c r="E9" s="178"/>
      <c r="F9" s="178"/>
      <c r="G9" s="179"/>
    </row>
    <row r="10" spans="1:7" x14ac:dyDescent="0.35">
      <c r="B10" s="180"/>
      <c r="C10" s="181"/>
      <c r="D10" s="181"/>
      <c r="E10" s="181"/>
      <c r="F10" s="181"/>
      <c r="G10" s="182"/>
    </row>
    <row r="11" spans="1:7" ht="22" customHeight="1" x14ac:dyDescent="0.35">
      <c r="B11" s="262" t="s">
        <v>2</v>
      </c>
      <c r="C11" s="151" t="s">
        <v>12</v>
      </c>
      <c r="D11" s="148" t="s">
        <v>3</v>
      </c>
      <c r="E11" s="150"/>
      <c r="F11" s="153" t="s">
        <v>5</v>
      </c>
      <c r="G11" s="151" t="s">
        <v>6</v>
      </c>
    </row>
    <row r="12" spans="1:7" ht="19.5" customHeight="1" x14ac:dyDescent="0.35">
      <c r="B12" s="210"/>
      <c r="C12" s="152"/>
      <c r="D12" s="96" t="s">
        <v>4</v>
      </c>
      <c r="E12" s="5" t="s">
        <v>9</v>
      </c>
      <c r="F12" s="154"/>
      <c r="G12" s="152"/>
    </row>
    <row r="13" spans="1:7" ht="81.75" customHeight="1" x14ac:dyDescent="0.35">
      <c r="B13" s="23" t="s">
        <v>150</v>
      </c>
      <c r="C13" s="102" t="s">
        <v>951</v>
      </c>
      <c r="D13" s="188" t="s">
        <v>859</v>
      </c>
      <c r="E13" s="190"/>
      <c r="F13" s="20" t="s">
        <v>153</v>
      </c>
      <c r="G13" s="10" t="s">
        <v>10</v>
      </c>
    </row>
    <row r="14" spans="1:7" ht="90" customHeight="1" x14ac:dyDescent="0.35">
      <c r="B14" s="23" t="s">
        <v>151</v>
      </c>
      <c r="C14" s="107" t="s">
        <v>951</v>
      </c>
      <c r="D14" s="188" t="s">
        <v>860</v>
      </c>
      <c r="E14" s="190"/>
      <c r="F14" s="20" t="s">
        <v>154</v>
      </c>
      <c r="G14" s="10" t="s">
        <v>8</v>
      </c>
    </row>
    <row r="15" spans="1:7" ht="60" customHeight="1" x14ac:dyDescent="0.35">
      <c r="B15" s="23" t="s">
        <v>152</v>
      </c>
      <c r="C15" s="107" t="s">
        <v>951</v>
      </c>
      <c r="D15" s="188" t="s">
        <v>861</v>
      </c>
      <c r="E15" s="190"/>
      <c r="F15" s="20" t="s">
        <v>675</v>
      </c>
      <c r="G15" s="10" t="s">
        <v>8</v>
      </c>
    </row>
    <row r="16" spans="1:7" x14ac:dyDescent="0.35">
      <c r="B16" s="142" t="s">
        <v>35</v>
      </c>
      <c r="C16" s="143"/>
      <c r="D16" s="143"/>
      <c r="E16" s="143"/>
      <c r="F16" s="143"/>
      <c r="G16" s="144"/>
    </row>
    <row r="17" spans="2:8" x14ac:dyDescent="0.35">
      <c r="B17" s="145"/>
      <c r="C17" s="146"/>
      <c r="D17" s="146"/>
      <c r="E17" s="146"/>
      <c r="F17" s="146"/>
      <c r="G17" s="147"/>
    </row>
    <row r="18" spans="2:8" ht="32.25" customHeight="1" x14ac:dyDescent="0.35">
      <c r="B18" s="272" t="s">
        <v>162</v>
      </c>
      <c r="C18" s="273"/>
      <c r="D18" s="273"/>
      <c r="E18" s="273"/>
      <c r="F18" s="273"/>
      <c r="G18" s="274"/>
      <c r="H18" s="37" t="s">
        <v>980</v>
      </c>
    </row>
    <row r="19" spans="2:8" ht="21" customHeight="1" x14ac:dyDescent="0.35">
      <c r="B19" s="151" t="s">
        <v>2</v>
      </c>
      <c r="C19" s="151" t="s">
        <v>12</v>
      </c>
      <c r="D19" s="148" t="s">
        <v>3</v>
      </c>
      <c r="E19" s="150"/>
      <c r="F19" s="153" t="s">
        <v>5</v>
      </c>
      <c r="G19" s="151" t="s">
        <v>6</v>
      </c>
    </row>
    <row r="20" spans="2:8" ht="18" customHeight="1" x14ac:dyDescent="0.35">
      <c r="B20" s="152"/>
      <c r="C20" s="152"/>
      <c r="D20" s="5" t="s">
        <v>4</v>
      </c>
      <c r="E20" s="5" t="s">
        <v>9</v>
      </c>
      <c r="F20" s="154"/>
      <c r="G20" s="152"/>
    </row>
    <row r="21" spans="2:8" ht="33" customHeight="1" x14ac:dyDescent="0.35">
      <c r="B21" s="259" t="s">
        <v>155</v>
      </c>
      <c r="C21" s="13"/>
      <c r="D21" s="130" t="s">
        <v>156</v>
      </c>
      <c r="E21" s="132"/>
      <c r="F21" s="156" t="s">
        <v>176</v>
      </c>
      <c r="G21" s="13"/>
    </row>
    <row r="22" spans="2:8" ht="20.149999999999999" customHeight="1" x14ac:dyDescent="0.35">
      <c r="B22" s="260"/>
      <c r="C22" s="10" t="s">
        <v>13</v>
      </c>
      <c r="D22" s="254">
        <v>0.75</v>
      </c>
      <c r="E22" s="247"/>
      <c r="F22" s="168"/>
      <c r="G22" s="10" t="s">
        <v>8</v>
      </c>
    </row>
    <row r="23" spans="2:8" ht="17.149999999999999" customHeight="1" x14ac:dyDescent="0.35">
      <c r="B23" s="260"/>
      <c r="C23" s="10" t="s">
        <v>20</v>
      </c>
      <c r="D23" s="254">
        <v>1</v>
      </c>
      <c r="E23" s="247"/>
      <c r="F23" s="157"/>
      <c r="G23" s="10" t="s">
        <v>10</v>
      </c>
    </row>
    <row r="24" spans="2:8" ht="21.65" customHeight="1" x14ac:dyDescent="0.35">
      <c r="B24" s="260"/>
      <c r="C24" s="10" t="s">
        <v>13</v>
      </c>
      <c r="D24" s="246" t="s">
        <v>157</v>
      </c>
      <c r="E24" s="247"/>
      <c r="F24" s="18" t="s">
        <v>23</v>
      </c>
      <c r="G24" s="10" t="s">
        <v>8</v>
      </c>
    </row>
    <row r="25" spans="2:8" ht="31" customHeight="1" x14ac:dyDescent="0.35">
      <c r="B25" s="260"/>
      <c r="C25" s="10" t="s">
        <v>13</v>
      </c>
      <c r="D25" s="133" t="s">
        <v>982</v>
      </c>
      <c r="E25" s="135"/>
      <c r="F25" s="18" t="s">
        <v>23</v>
      </c>
      <c r="G25" s="10" t="s">
        <v>8</v>
      </c>
      <c r="H25" s="37" t="s">
        <v>983</v>
      </c>
    </row>
    <row r="26" spans="2:8" ht="33" customHeight="1" x14ac:dyDescent="0.35">
      <c r="B26" s="261"/>
      <c r="C26" s="10" t="s">
        <v>20</v>
      </c>
      <c r="D26" s="133" t="s">
        <v>158</v>
      </c>
      <c r="E26" s="135"/>
      <c r="F26" s="18" t="s">
        <v>23</v>
      </c>
      <c r="G26" s="10" t="s">
        <v>10</v>
      </c>
    </row>
    <row r="27" spans="2:8" ht="36.65" customHeight="1" x14ac:dyDescent="0.35">
      <c r="B27" s="259" t="s">
        <v>16</v>
      </c>
      <c r="C27" s="10" t="s">
        <v>13</v>
      </c>
      <c r="D27" s="133" t="s">
        <v>15</v>
      </c>
      <c r="E27" s="135"/>
      <c r="F27" s="18" t="s">
        <v>23</v>
      </c>
      <c r="G27" s="10" t="s">
        <v>8</v>
      </c>
    </row>
    <row r="28" spans="2:8" ht="48.65" customHeight="1" x14ac:dyDescent="0.35">
      <c r="B28" s="261"/>
      <c r="C28" s="10" t="s">
        <v>13</v>
      </c>
      <c r="D28" s="133" t="s">
        <v>981</v>
      </c>
      <c r="E28" s="135"/>
      <c r="F28" s="19" t="s">
        <v>168</v>
      </c>
      <c r="G28" s="10" t="s">
        <v>8</v>
      </c>
    </row>
    <row r="29" spans="2:8" ht="36.65" customHeight="1" x14ac:dyDescent="0.35">
      <c r="B29" s="259" t="s">
        <v>126</v>
      </c>
      <c r="C29" s="10" t="s">
        <v>13</v>
      </c>
      <c r="D29" s="133" t="s">
        <v>180</v>
      </c>
      <c r="E29" s="135"/>
      <c r="F29" s="18" t="s">
        <v>159</v>
      </c>
      <c r="G29" s="10" t="s">
        <v>8</v>
      </c>
    </row>
    <row r="30" spans="2:8" ht="19.5" customHeight="1" x14ac:dyDescent="0.35">
      <c r="B30" s="260"/>
      <c r="C30" s="10" t="s">
        <v>20</v>
      </c>
      <c r="D30" s="246" t="s">
        <v>160</v>
      </c>
      <c r="E30" s="247"/>
      <c r="F30" s="18" t="s">
        <v>159</v>
      </c>
      <c r="G30" s="10" t="s">
        <v>8</v>
      </c>
    </row>
    <row r="31" spans="2:8" ht="20.149999999999999" customHeight="1" x14ac:dyDescent="0.35">
      <c r="B31" s="261"/>
      <c r="C31" s="10" t="s">
        <v>20</v>
      </c>
      <c r="D31" s="246" t="s">
        <v>161</v>
      </c>
      <c r="E31" s="247"/>
      <c r="F31" s="18" t="s">
        <v>159</v>
      </c>
      <c r="G31" s="10" t="s">
        <v>8</v>
      </c>
    </row>
    <row r="32" spans="2:8" ht="22" customHeight="1" x14ac:dyDescent="0.35">
      <c r="B32" s="255" t="s">
        <v>163</v>
      </c>
      <c r="C32" s="256"/>
      <c r="D32" s="256"/>
      <c r="E32" s="256"/>
      <c r="F32" s="256"/>
      <c r="G32" s="257"/>
    </row>
    <row r="33" spans="2:7" ht="21.65" customHeight="1" x14ac:dyDescent="0.35">
      <c r="B33" s="151" t="s">
        <v>2</v>
      </c>
      <c r="C33" s="151" t="s">
        <v>12</v>
      </c>
      <c r="D33" s="148" t="s">
        <v>3</v>
      </c>
      <c r="E33" s="150"/>
      <c r="F33" s="153" t="s">
        <v>5</v>
      </c>
      <c r="G33" s="151" t="s">
        <v>6</v>
      </c>
    </row>
    <row r="34" spans="2:7" ht="18" customHeight="1" x14ac:dyDescent="0.35">
      <c r="B34" s="152"/>
      <c r="C34" s="152"/>
      <c r="D34" s="5" t="s">
        <v>4</v>
      </c>
      <c r="E34" s="5" t="s">
        <v>9</v>
      </c>
      <c r="F34" s="154"/>
      <c r="G34" s="152"/>
    </row>
    <row r="35" spans="2:7" ht="45" customHeight="1" x14ac:dyDescent="0.35">
      <c r="B35" s="250" t="s">
        <v>155</v>
      </c>
      <c r="C35" s="10"/>
      <c r="D35" s="133" t="s">
        <v>674</v>
      </c>
      <c r="E35" s="135"/>
      <c r="F35" s="156" t="s">
        <v>176</v>
      </c>
      <c r="G35" s="10"/>
    </row>
    <row r="36" spans="2:7" x14ac:dyDescent="0.35">
      <c r="B36" s="251"/>
      <c r="C36" s="10" t="s">
        <v>13</v>
      </c>
      <c r="D36" s="254">
        <v>0.75</v>
      </c>
      <c r="E36" s="247"/>
      <c r="F36" s="168"/>
      <c r="G36" s="10" t="s">
        <v>8</v>
      </c>
    </row>
    <row r="37" spans="2:7" x14ac:dyDescent="0.35">
      <c r="B37" s="251"/>
      <c r="C37" s="10" t="s">
        <v>20</v>
      </c>
      <c r="D37" s="254">
        <v>1</v>
      </c>
      <c r="E37" s="247"/>
      <c r="F37" s="157"/>
      <c r="G37" s="10" t="s">
        <v>10</v>
      </c>
    </row>
    <row r="38" spans="2:7" ht="30" customHeight="1" x14ac:dyDescent="0.35">
      <c r="B38" s="251"/>
      <c r="C38" s="10" t="s">
        <v>13</v>
      </c>
      <c r="D38" s="133" t="s">
        <v>164</v>
      </c>
      <c r="E38" s="135"/>
      <c r="F38" s="18" t="s">
        <v>23</v>
      </c>
      <c r="G38" s="10" t="s">
        <v>8</v>
      </c>
    </row>
    <row r="39" spans="2:7" ht="45" customHeight="1" x14ac:dyDescent="0.35">
      <c r="B39" s="251"/>
      <c r="C39" s="10"/>
      <c r="D39" s="133" t="s">
        <v>165</v>
      </c>
      <c r="E39" s="135"/>
      <c r="F39" s="248" t="s">
        <v>23</v>
      </c>
      <c r="G39" s="10"/>
    </row>
    <row r="40" spans="2:7" x14ac:dyDescent="0.35">
      <c r="B40" s="251"/>
      <c r="C40" s="10" t="s">
        <v>13</v>
      </c>
      <c r="D40" s="246" t="s">
        <v>166</v>
      </c>
      <c r="E40" s="247"/>
      <c r="F40" s="253"/>
      <c r="G40" s="10" t="s">
        <v>8</v>
      </c>
    </row>
    <row r="41" spans="2:7" x14ac:dyDescent="0.35">
      <c r="B41" s="251"/>
      <c r="C41" s="10" t="s">
        <v>20</v>
      </c>
      <c r="D41" s="254">
        <v>1</v>
      </c>
      <c r="E41" s="258"/>
      <c r="F41" s="249"/>
      <c r="G41" s="10" t="s">
        <v>10</v>
      </c>
    </row>
    <row r="42" spans="2:7" ht="30" customHeight="1" x14ac:dyDescent="0.35">
      <c r="B42" s="252"/>
      <c r="C42" s="10" t="s">
        <v>20</v>
      </c>
      <c r="D42" s="133" t="s">
        <v>167</v>
      </c>
      <c r="E42" s="135"/>
      <c r="F42" s="18" t="s">
        <v>23</v>
      </c>
      <c r="G42" s="10" t="s">
        <v>10</v>
      </c>
    </row>
    <row r="43" spans="2:7" ht="30" customHeight="1" x14ac:dyDescent="0.35">
      <c r="B43" s="250" t="s">
        <v>16</v>
      </c>
      <c r="C43" s="10" t="s">
        <v>13</v>
      </c>
      <c r="D43" s="133" t="s">
        <v>15</v>
      </c>
      <c r="E43" s="135"/>
      <c r="F43" s="18" t="s">
        <v>23</v>
      </c>
      <c r="G43" s="10" t="s">
        <v>8</v>
      </c>
    </row>
    <row r="44" spans="2:7" ht="45" customHeight="1" x14ac:dyDescent="0.35">
      <c r="B44" s="252"/>
      <c r="C44" s="10" t="s">
        <v>13</v>
      </c>
      <c r="D44" s="133" t="s">
        <v>981</v>
      </c>
      <c r="E44" s="135"/>
      <c r="F44" s="19" t="s">
        <v>169</v>
      </c>
      <c r="G44" s="10" t="s">
        <v>8</v>
      </c>
    </row>
    <row r="45" spans="2:7" ht="30" customHeight="1" x14ac:dyDescent="0.35">
      <c r="B45" s="250" t="s">
        <v>126</v>
      </c>
      <c r="C45" s="10" t="s">
        <v>13</v>
      </c>
      <c r="D45" s="133" t="s">
        <v>180</v>
      </c>
      <c r="E45" s="135"/>
      <c r="F45" s="18" t="s">
        <v>159</v>
      </c>
      <c r="G45" s="10" t="s">
        <v>8</v>
      </c>
    </row>
    <row r="46" spans="2:7" x14ac:dyDescent="0.35">
      <c r="B46" s="251"/>
      <c r="C46" s="10" t="s">
        <v>20</v>
      </c>
      <c r="D46" s="246" t="s">
        <v>160</v>
      </c>
      <c r="E46" s="247"/>
      <c r="F46" s="18" t="s">
        <v>159</v>
      </c>
      <c r="G46" s="10" t="s">
        <v>8</v>
      </c>
    </row>
    <row r="47" spans="2:7" x14ac:dyDescent="0.35">
      <c r="B47" s="252"/>
      <c r="C47" s="10" t="s">
        <v>20</v>
      </c>
      <c r="D47" s="246" t="s">
        <v>161</v>
      </c>
      <c r="E47" s="247"/>
      <c r="F47" s="18" t="s">
        <v>159</v>
      </c>
      <c r="G47" s="10" t="s">
        <v>8</v>
      </c>
    </row>
    <row r="48" spans="2:7" ht="22" customHeight="1" x14ac:dyDescent="0.35">
      <c r="B48" s="255" t="s">
        <v>170</v>
      </c>
      <c r="C48" s="256"/>
      <c r="D48" s="256"/>
      <c r="E48" s="256"/>
      <c r="F48" s="256"/>
      <c r="G48" s="257"/>
    </row>
    <row r="49" spans="2:7" ht="20.149999999999999" customHeight="1" x14ac:dyDescent="0.35">
      <c r="B49" s="151" t="s">
        <v>2</v>
      </c>
      <c r="C49" s="151" t="s">
        <v>12</v>
      </c>
      <c r="D49" s="148" t="s">
        <v>3</v>
      </c>
      <c r="E49" s="150"/>
      <c r="F49" s="153" t="s">
        <v>5</v>
      </c>
      <c r="G49" s="151" t="s">
        <v>6</v>
      </c>
    </row>
    <row r="50" spans="2:7" ht="19" customHeight="1" x14ac:dyDescent="0.35">
      <c r="B50" s="152"/>
      <c r="C50" s="152"/>
      <c r="D50" s="5" t="s">
        <v>4</v>
      </c>
      <c r="E50" s="5" t="s">
        <v>9</v>
      </c>
      <c r="F50" s="154"/>
      <c r="G50" s="152"/>
    </row>
    <row r="51" spans="2:7" ht="30" customHeight="1" x14ac:dyDescent="0.35">
      <c r="B51" s="250" t="s">
        <v>155</v>
      </c>
      <c r="C51" s="10" t="s">
        <v>13</v>
      </c>
      <c r="D51" s="133" t="s">
        <v>171</v>
      </c>
      <c r="E51" s="135"/>
      <c r="F51" s="18" t="s">
        <v>23</v>
      </c>
      <c r="G51" s="10" t="s">
        <v>8</v>
      </c>
    </row>
    <row r="52" spans="2:7" ht="30" customHeight="1" x14ac:dyDescent="0.35">
      <c r="B52" s="252"/>
      <c r="C52" s="10" t="s">
        <v>20</v>
      </c>
      <c r="D52" s="133" t="s">
        <v>172</v>
      </c>
      <c r="E52" s="135"/>
      <c r="F52" s="18" t="s">
        <v>23</v>
      </c>
      <c r="G52" s="10" t="s">
        <v>8</v>
      </c>
    </row>
    <row r="53" spans="2:7" ht="75" customHeight="1" x14ac:dyDescent="0.35">
      <c r="B53" s="24" t="s">
        <v>16</v>
      </c>
      <c r="C53" s="10" t="s">
        <v>13</v>
      </c>
      <c r="D53" s="133" t="s">
        <v>173</v>
      </c>
      <c r="E53" s="135"/>
      <c r="F53" s="19" t="s">
        <v>774</v>
      </c>
      <c r="G53" s="10" t="s">
        <v>8</v>
      </c>
    </row>
    <row r="54" spans="2:7" ht="30" customHeight="1" x14ac:dyDescent="0.35">
      <c r="B54" s="250" t="s">
        <v>126</v>
      </c>
      <c r="C54" s="10" t="s">
        <v>13</v>
      </c>
      <c r="D54" s="133" t="s">
        <v>180</v>
      </c>
      <c r="E54" s="135"/>
      <c r="F54" s="18" t="s">
        <v>159</v>
      </c>
      <c r="G54" s="10" t="s">
        <v>8</v>
      </c>
    </row>
    <row r="55" spans="2:7" x14ac:dyDescent="0.35">
      <c r="B55" s="251"/>
      <c r="C55" s="10" t="s">
        <v>20</v>
      </c>
      <c r="D55" s="246" t="s">
        <v>160</v>
      </c>
      <c r="E55" s="247"/>
      <c r="F55" s="18" t="s">
        <v>159</v>
      </c>
      <c r="G55" s="10" t="s">
        <v>8</v>
      </c>
    </row>
    <row r="56" spans="2:7" x14ac:dyDescent="0.35">
      <c r="B56" s="252"/>
      <c r="C56" s="48" t="s">
        <v>20</v>
      </c>
      <c r="D56" s="246" t="s">
        <v>161</v>
      </c>
      <c r="E56" s="247"/>
      <c r="F56" s="18" t="s">
        <v>159</v>
      </c>
      <c r="G56" s="10" t="s">
        <v>8</v>
      </c>
    </row>
    <row r="57" spans="2:7" s="1" customFormat="1" ht="22" customHeight="1" x14ac:dyDescent="0.35">
      <c r="B57" s="255" t="s">
        <v>174</v>
      </c>
      <c r="C57" s="256"/>
      <c r="D57" s="256"/>
      <c r="E57" s="256"/>
      <c r="F57" s="257"/>
      <c r="G57" s="52"/>
    </row>
    <row r="58" spans="2:7" ht="20.149999999999999" customHeight="1" x14ac:dyDescent="0.35">
      <c r="B58" s="151" t="s">
        <v>2</v>
      </c>
      <c r="C58" s="223" t="s">
        <v>12</v>
      </c>
      <c r="D58" s="148" t="s">
        <v>3</v>
      </c>
      <c r="E58" s="150"/>
      <c r="F58" s="153" t="s">
        <v>5</v>
      </c>
      <c r="G58" s="151" t="s">
        <v>6</v>
      </c>
    </row>
    <row r="59" spans="2:7" ht="17.149999999999999" customHeight="1" x14ac:dyDescent="0.35">
      <c r="B59" s="152"/>
      <c r="C59" s="152"/>
      <c r="D59" s="5" t="s">
        <v>4</v>
      </c>
      <c r="E59" s="5" t="s">
        <v>9</v>
      </c>
      <c r="F59" s="154"/>
      <c r="G59" s="152"/>
    </row>
    <row r="60" spans="2:7" ht="65.25" customHeight="1" x14ac:dyDescent="0.35">
      <c r="B60" s="24" t="s">
        <v>155</v>
      </c>
      <c r="C60" s="10" t="s">
        <v>13</v>
      </c>
      <c r="D60" s="133" t="s">
        <v>175</v>
      </c>
      <c r="E60" s="135"/>
      <c r="F60" s="19" t="s">
        <v>176</v>
      </c>
      <c r="G60" s="10" t="s">
        <v>8</v>
      </c>
    </row>
    <row r="61" spans="2:7" ht="30" customHeight="1" x14ac:dyDescent="0.35">
      <c r="B61" s="250" t="s">
        <v>16</v>
      </c>
      <c r="C61" s="10" t="s">
        <v>13</v>
      </c>
      <c r="D61" s="133" t="s">
        <v>15</v>
      </c>
      <c r="E61" s="135"/>
      <c r="F61" s="18" t="s">
        <v>23</v>
      </c>
      <c r="G61" s="10" t="s">
        <v>8</v>
      </c>
    </row>
    <row r="62" spans="2:7" ht="57" customHeight="1" x14ac:dyDescent="0.35">
      <c r="B62" s="251"/>
      <c r="C62" s="10" t="s">
        <v>13</v>
      </c>
      <c r="D62" s="133" t="s">
        <v>984</v>
      </c>
      <c r="E62" s="135"/>
      <c r="F62" s="19" t="s">
        <v>168</v>
      </c>
      <c r="G62" s="10" t="s">
        <v>8</v>
      </c>
    </row>
    <row r="63" spans="2:7" ht="45" customHeight="1" x14ac:dyDescent="0.35">
      <c r="B63" s="252"/>
      <c r="C63" s="10" t="s">
        <v>13</v>
      </c>
      <c r="D63" s="133" t="s">
        <v>177</v>
      </c>
      <c r="E63" s="135"/>
      <c r="F63" s="18" t="s">
        <v>23</v>
      </c>
      <c r="G63" s="10" t="s">
        <v>8</v>
      </c>
    </row>
    <row r="64" spans="2:7" ht="30" customHeight="1" x14ac:dyDescent="0.35">
      <c r="B64" s="24" t="s">
        <v>178</v>
      </c>
      <c r="C64" s="10" t="s">
        <v>20</v>
      </c>
      <c r="D64" s="133" t="s">
        <v>179</v>
      </c>
      <c r="E64" s="135"/>
      <c r="F64" s="18" t="s">
        <v>23</v>
      </c>
      <c r="G64" s="10" t="s">
        <v>10</v>
      </c>
    </row>
    <row r="65" spans="2:7" ht="30" customHeight="1" x14ac:dyDescent="0.35">
      <c r="B65" s="250" t="s">
        <v>126</v>
      </c>
      <c r="C65" s="10" t="s">
        <v>13</v>
      </c>
      <c r="D65" s="133" t="s">
        <v>180</v>
      </c>
      <c r="E65" s="135"/>
      <c r="F65" s="18" t="s">
        <v>159</v>
      </c>
      <c r="G65" s="10" t="s">
        <v>8</v>
      </c>
    </row>
    <row r="66" spans="2:7" x14ac:dyDescent="0.35">
      <c r="B66" s="251"/>
      <c r="C66" s="10" t="s">
        <v>20</v>
      </c>
      <c r="D66" s="133" t="s">
        <v>160</v>
      </c>
      <c r="E66" s="135"/>
      <c r="F66" s="18" t="s">
        <v>159</v>
      </c>
      <c r="G66" s="10" t="s">
        <v>8</v>
      </c>
    </row>
    <row r="67" spans="2:7" x14ac:dyDescent="0.35">
      <c r="B67" s="252"/>
      <c r="C67" s="10" t="s">
        <v>20</v>
      </c>
      <c r="D67" s="133" t="s">
        <v>161</v>
      </c>
      <c r="E67" s="135"/>
      <c r="F67" s="18" t="s">
        <v>159</v>
      </c>
      <c r="G67" s="10" t="s">
        <v>8</v>
      </c>
    </row>
    <row r="68" spans="2:7" ht="30" customHeight="1" x14ac:dyDescent="0.35">
      <c r="B68" s="255" t="s">
        <v>181</v>
      </c>
      <c r="C68" s="256"/>
      <c r="D68" s="256"/>
      <c r="E68" s="256"/>
      <c r="F68" s="256"/>
      <c r="G68" s="257"/>
    </row>
    <row r="69" spans="2:7" ht="22.5" customHeight="1" x14ac:dyDescent="0.35">
      <c r="B69" s="151" t="s">
        <v>2</v>
      </c>
      <c r="C69" s="151" t="s">
        <v>12</v>
      </c>
      <c r="D69" s="148" t="s">
        <v>3</v>
      </c>
      <c r="E69" s="150"/>
      <c r="F69" s="153" t="s">
        <v>5</v>
      </c>
      <c r="G69" s="151" t="s">
        <v>6</v>
      </c>
    </row>
    <row r="70" spans="2:7" ht="19.5" customHeight="1" x14ac:dyDescent="0.35">
      <c r="B70" s="152"/>
      <c r="C70" s="152"/>
      <c r="D70" s="5" t="s">
        <v>4</v>
      </c>
      <c r="E70" s="5" t="s">
        <v>9</v>
      </c>
      <c r="F70" s="154"/>
      <c r="G70" s="152"/>
    </row>
    <row r="71" spans="2:7" ht="53.25" customHeight="1" x14ac:dyDescent="0.35">
      <c r="B71" s="250" t="s">
        <v>155</v>
      </c>
      <c r="C71" s="10" t="s">
        <v>13</v>
      </c>
      <c r="D71" s="133" t="s">
        <v>182</v>
      </c>
      <c r="E71" s="135"/>
      <c r="F71" s="19" t="s">
        <v>183</v>
      </c>
      <c r="G71" s="10" t="s">
        <v>8</v>
      </c>
    </row>
    <row r="72" spans="2:7" ht="45" customHeight="1" x14ac:dyDescent="0.35">
      <c r="B72" s="251"/>
      <c r="C72" s="10"/>
      <c r="D72" s="133" t="s">
        <v>184</v>
      </c>
      <c r="E72" s="135"/>
      <c r="F72" s="156" t="s">
        <v>775</v>
      </c>
      <c r="G72" s="10"/>
    </row>
    <row r="73" spans="2:7" x14ac:dyDescent="0.35">
      <c r="B73" s="251"/>
      <c r="C73" s="10" t="s">
        <v>13</v>
      </c>
      <c r="D73" s="254">
        <v>0.75</v>
      </c>
      <c r="E73" s="247"/>
      <c r="F73" s="168"/>
      <c r="G73" s="10" t="s">
        <v>8</v>
      </c>
    </row>
    <row r="74" spans="2:7" x14ac:dyDescent="0.35">
      <c r="B74" s="251"/>
      <c r="C74" s="10" t="s">
        <v>20</v>
      </c>
      <c r="D74" s="254">
        <v>1</v>
      </c>
      <c r="E74" s="247"/>
      <c r="F74" s="157"/>
      <c r="G74" s="10" t="s">
        <v>8</v>
      </c>
    </row>
    <row r="75" spans="2:7" ht="30" customHeight="1" x14ac:dyDescent="0.35">
      <c r="B75" s="251"/>
      <c r="C75" s="10" t="s">
        <v>13</v>
      </c>
      <c r="D75" s="133" t="s">
        <v>171</v>
      </c>
      <c r="E75" s="135"/>
      <c r="F75" s="18" t="s">
        <v>23</v>
      </c>
      <c r="G75" s="10" t="s">
        <v>8</v>
      </c>
    </row>
    <row r="76" spans="2:7" ht="30" customHeight="1" x14ac:dyDescent="0.35">
      <c r="B76" s="251"/>
      <c r="C76" s="10" t="s">
        <v>20</v>
      </c>
      <c r="D76" s="133" t="s">
        <v>172</v>
      </c>
      <c r="E76" s="135"/>
      <c r="F76" s="18" t="s">
        <v>23</v>
      </c>
      <c r="G76" s="10" t="s">
        <v>8</v>
      </c>
    </row>
    <row r="77" spans="2:7" ht="29.25" customHeight="1" x14ac:dyDescent="0.35">
      <c r="B77" s="252"/>
      <c r="C77" s="10" t="s">
        <v>20</v>
      </c>
      <c r="D77" s="133" t="s">
        <v>185</v>
      </c>
      <c r="E77" s="135"/>
      <c r="F77" s="18" t="s">
        <v>23</v>
      </c>
      <c r="G77" s="10" t="s">
        <v>7</v>
      </c>
    </row>
    <row r="78" spans="2:7" ht="48.75" customHeight="1" x14ac:dyDescent="0.35">
      <c r="B78" s="250" t="s">
        <v>16</v>
      </c>
      <c r="C78" s="10" t="s">
        <v>13</v>
      </c>
      <c r="D78" s="133" t="s">
        <v>186</v>
      </c>
      <c r="E78" s="135"/>
      <c r="F78" s="18" t="s">
        <v>23</v>
      </c>
      <c r="G78" s="10" t="s">
        <v>8</v>
      </c>
    </row>
    <row r="79" spans="2:7" ht="34.5" customHeight="1" x14ac:dyDescent="0.35">
      <c r="B79" s="251"/>
      <c r="C79" s="10" t="s">
        <v>13</v>
      </c>
      <c r="D79" s="133" t="s">
        <v>187</v>
      </c>
      <c r="E79" s="135"/>
      <c r="F79" s="18" t="s">
        <v>23</v>
      </c>
      <c r="G79" s="10" t="s">
        <v>8</v>
      </c>
    </row>
    <row r="80" spans="2:7" ht="75" customHeight="1" x14ac:dyDescent="0.35">
      <c r="B80" s="252"/>
      <c r="C80" s="10" t="s">
        <v>13</v>
      </c>
      <c r="D80" s="133" t="s">
        <v>173</v>
      </c>
      <c r="E80" s="135"/>
      <c r="F80" s="19" t="s">
        <v>776</v>
      </c>
      <c r="G80" s="10" t="s">
        <v>8</v>
      </c>
    </row>
    <row r="81" spans="2:8" ht="45" customHeight="1" x14ac:dyDescent="0.35">
      <c r="B81" s="24" t="s">
        <v>188</v>
      </c>
      <c r="C81" s="10" t="s">
        <v>13</v>
      </c>
      <c r="D81" s="133" t="s">
        <v>189</v>
      </c>
      <c r="E81" s="135"/>
      <c r="F81" s="18" t="s">
        <v>23</v>
      </c>
      <c r="G81" s="10" t="s">
        <v>8</v>
      </c>
    </row>
    <row r="82" spans="2:8" ht="45" customHeight="1" x14ac:dyDescent="0.35">
      <c r="B82" s="24" t="s">
        <v>190</v>
      </c>
      <c r="C82" s="10" t="s">
        <v>13</v>
      </c>
      <c r="D82" s="133" t="s">
        <v>191</v>
      </c>
      <c r="E82" s="247"/>
      <c r="F82" s="18" t="s">
        <v>23</v>
      </c>
      <c r="G82" s="10" t="s">
        <v>8</v>
      </c>
    </row>
    <row r="83" spans="2:8" ht="30" customHeight="1" x14ac:dyDescent="0.35">
      <c r="B83" s="250" t="s">
        <v>0</v>
      </c>
      <c r="C83" s="10" t="s">
        <v>13</v>
      </c>
      <c r="D83" s="133" t="s">
        <v>180</v>
      </c>
      <c r="E83" s="135"/>
      <c r="F83" s="18" t="s">
        <v>159</v>
      </c>
      <c r="G83" s="10" t="s">
        <v>8</v>
      </c>
    </row>
    <row r="84" spans="2:8" x14ac:dyDescent="0.35">
      <c r="B84" s="251"/>
      <c r="C84" s="10" t="s">
        <v>20</v>
      </c>
      <c r="D84" s="246" t="s">
        <v>160</v>
      </c>
      <c r="E84" s="247"/>
      <c r="F84" s="18" t="s">
        <v>159</v>
      </c>
      <c r="G84" s="10" t="s">
        <v>8</v>
      </c>
    </row>
    <row r="85" spans="2:8" x14ac:dyDescent="0.35">
      <c r="B85" s="252"/>
      <c r="C85" s="10" t="s">
        <v>20</v>
      </c>
      <c r="D85" s="246" t="s">
        <v>161</v>
      </c>
      <c r="E85" s="247"/>
      <c r="F85" s="18" t="s">
        <v>159</v>
      </c>
      <c r="G85" s="10" t="s">
        <v>8</v>
      </c>
    </row>
    <row r="86" spans="2:8" ht="22" customHeight="1" x14ac:dyDescent="0.35">
      <c r="B86" s="255" t="s">
        <v>192</v>
      </c>
      <c r="C86" s="256"/>
      <c r="D86" s="256"/>
      <c r="E86" s="256"/>
      <c r="F86" s="256"/>
      <c r="G86" s="257"/>
    </row>
    <row r="87" spans="2:8" ht="20.149999999999999" customHeight="1" x14ac:dyDescent="0.35">
      <c r="B87" s="151" t="s">
        <v>2</v>
      </c>
      <c r="C87" s="151" t="s">
        <v>12</v>
      </c>
      <c r="D87" s="148" t="s">
        <v>3</v>
      </c>
      <c r="E87" s="150"/>
      <c r="F87" s="153" t="s">
        <v>5</v>
      </c>
      <c r="G87" s="151" t="s">
        <v>6</v>
      </c>
    </row>
    <row r="88" spans="2:8" ht="19" customHeight="1" x14ac:dyDescent="0.35">
      <c r="B88" s="152"/>
      <c r="C88" s="152"/>
      <c r="D88" s="5" t="s">
        <v>4</v>
      </c>
      <c r="E88" s="5" t="s">
        <v>9</v>
      </c>
      <c r="F88" s="154"/>
      <c r="G88" s="152"/>
    </row>
    <row r="89" spans="2:8" ht="45" customHeight="1" x14ac:dyDescent="0.35">
      <c r="B89" s="250" t="s">
        <v>155</v>
      </c>
      <c r="C89" s="10" t="s">
        <v>13</v>
      </c>
      <c r="D89" s="133" t="s">
        <v>193</v>
      </c>
      <c r="E89" s="135"/>
      <c r="F89" s="19" t="s">
        <v>183</v>
      </c>
      <c r="G89" s="10" t="s">
        <v>8</v>
      </c>
    </row>
    <row r="90" spans="2:8" ht="45" customHeight="1" x14ac:dyDescent="0.35">
      <c r="B90" s="251"/>
      <c r="C90" s="10"/>
      <c r="D90" s="133" t="s">
        <v>194</v>
      </c>
      <c r="E90" s="135"/>
      <c r="F90" s="156" t="s">
        <v>777</v>
      </c>
      <c r="G90" s="10"/>
    </row>
    <row r="91" spans="2:8" x14ac:dyDescent="0.35">
      <c r="B91" s="251"/>
      <c r="C91" s="10" t="s">
        <v>13</v>
      </c>
      <c r="D91" s="254">
        <v>0.75</v>
      </c>
      <c r="E91" s="247"/>
      <c r="F91" s="253"/>
      <c r="G91" s="10" t="s">
        <v>8</v>
      </c>
    </row>
    <row r="92" spans="2:8" x14ac:dyDescent="0.35">
      <c r="B92" s="251"/>
      <c r="C92" s="10" t="s">
        <v>20</v>
      </c>
      <c r="D92" s="254">
        <v>1</v>
      </c>
      <c r="E92" s="247"/>
      <c r="F92" s="249"/>
      <c r="G92" s="10" t="s">
        <v>10</v>
      </c>
    </row>
    <row r="93" spans="2:8" ht="30" customHeight="1" x14ac:dyDescent="0.35">
      <c r="B93" s="251"/>
      <c r="C93" s="10" t="s">
        <v>13</v>
      </c>
      <c r="D93" s="133" t="s">
        <v>195</v>
      </c>
      <c r="E93" s="135"/>
      <c r="F93" s="18" t="s">
        <v>23</v>
      </c>
      <c r="G93" s="10" t="s">
        <v>8</v>
      </c>
    </row>
    <row r="94" spans="2:8" ht="30" customHeight="1" x14ac:dyDescent="0.35">
      <c r="B94" s="252"/>
      <c r="C94" s="10" t="s">
        <v>20</v>
      </c>
      <c r="D94" s="133" t="s">
        <v>172</v>
      </c>
      <c r="E94" s="135"/>
      <c r="F94" s="18" t="s">
        <v>23</v>
      </c>
      <c r="G94" s="10" t="s">
        <v>8</v>
      </c>
    </row>
    <row r="95" spans="2:8" ht="75" customHeight="1" x14ac:dyDescent="0.35">
      <c r="B95" s="24" t="s">
        <v>16</v>
      </c>
      <c r="C95" s="10" t="s">
        <v>13</v>
      </c>
      <c r="D95" s="133" t="s">
        <v>986</v>
      </c>
      <c r="E95" s="135"/>
      <c r="F95" s="19" t="s">
        <v>985</v>
      </c>
      <c r="G95" s="10" t="s">
        <v>8</v>
      </c>
      <c r="H95" s="37" t="s">
        <v>987</v>
      </c>
    </row>
    <row r="96" spans="2:8" ht="45" customHeight="1" x14ac:dyDescent="0.35">
      <c r="B96" s="24" t="s">
        <v>196</v>
      </c>
      <c r="C96" s="10" t="s">
        <v>13</v>
      </c>
      <c r="D96" s="133" t="s">
        <v>189</v>
      </c>
      <c r="E96" s="135"/>
      <c r="F96" s="18" t="s">
        <v>23</v>
      </c>
      <c r="G96" s="10" t="s">
        <v>8</v>
      </c>
    </row>
    <row r="97" spans="2:7" ht="30" customHeight="1" x14ac:dyDescent="0.35">
      <c r="B97" s="250" t="s">
        <v>126</v>
      </c>
      <c r="C97" s="10" t="s">
        <v>13</v>
      </c>
      <c r="D97" s="133" t="s">
        <v>180</v>
      </c>
      <c r="E97" s="135"/>
      <c r="F97" s="18" t="s">
        <v>159</v>
      </c>
      <c r="G97" s="10" t="s">
        <v>8</v>
      </c>
    </row>
    <row r="98" spans="2:7" x14ac:dyDescent="0.35">
      <c r="B98" s="251"/>
      <c r="C98" s="10" t="s">
        <v>20</v>
      </c>
      <c r="D98" s="246" t="s">
        <v>160</v>
      </c>
      <c r="E98" s="247"/>
      <c r="F98" s="18" t="s">
        <v>159</v>
      </c>
      <c r="G98" s="10" t="s">
        <v>8</v>
      </c>
    </row>
    <row r="99" spans="2:7" x14ac:dyDescent="0.35">
      <c r="B99" s="252"/>
      <c r="C99" s="10" t="s">
        <v>20</v>
      </c>
      <c r="D99" s="246" t="s">
        <v>197</v>
      </c>
      <c r="E99" s="247"/>
      <c r="F99" s="18" t="s">
        <v>159</v>
      </c>
      <c r="G99" s="10" t="s">
        <v>8</v>
      </c>
    </row>
    <row r="100" spans="2:7" ht="22" customHeight="1" x14ac:dyDescent="0.35">
      <c r="B100" s="255" t="s">
        <v>198</v>
      </c>
      <c r="C100" s="256"/>
      <c r="D100" s="256"/>
      <c r="E100" s="256"/>
      <c r="F100" s="256"/>
      <c r="G100" s="257"/>
    </row>
    <row r="101" spans="2:7" ht="20.5" customHeight="1" x14ac:dyDescent="0.35">
      <c r="B101" s="151" t="s">
        <v>2</v>
      </c>
      <c r="C101" s="151" t="s">
        <v>12</v>
      </c>
      <c r="D101" s="148" t="s">
        <v>3</v>
      </c>
      <c r="E101" s="150"/>
      <c r="F101" s="153" t="s">
        <v>5</v>
      </c>
      <c r="G101" s="151" t="s">
        <v>6</v>
      </c>
    </row>
    <row r="102" spans="2:7" ht="21" customHeight="1" x14ac:dyDescent="0.35">
      <c r="B102" s="152"/>
      <c r="C102" s="152"/>
      <c r="D102" s="5" t="s">
        <v>4</v>
      </c>
      <c r="E102" s="5" t="s">
        <v>9</v>
      </c>
      <c r="F102" s="154"/>
      <c r="G102" s="152"/>
    </row>
    <row r="103" spans="2:7" ht="45" customHeight="1" x14ac:dyDescent="0.35">
      <c r="B103" s="250" t="s">
        <v>155</v>
      </c>
      <c r="C103" s="10" t="s">
        <v>13</v>
      </c>
      <c r="D103" s="133" t="s">
        <v>199</v>
      </c>
      <c r="E103" s="135"/>
      <c r="F103" s="19" t="s">
        <v>200</v>
      </c>
      <c r="G103" s="10" t="s">
        <v>8</v>
      </c>
    </row>
    <row r="104" spans="2:7" ht="30" customHeight="1" x14ac:dyDescent="0.35">
      <c r="B104" s="251"/>
      <c r="C104" s="10" t="s">
        <v>13</v>
      </c>
      <c r="D104" s="133" t="s">
        <v>195</v>
      </c>
      <c r="E104" s="135"/>
      <c r="F104" s="19" t="s">
        <v>201</v>
      </c>
      <c r="G104" s="10" t="s">
        <v>8</v>
      </c>
    </row>
    <row r="105" spans="2:7" ht="30" customHeight="1" x14ac:dyDescent="0.35">
      <c r="B105" s="251"/>
      <c r="C105" s="10" t="s">
        <v>20</v>
      </c>
      <c r="D105" s="133" t="s">
        <v>172</v>
      </c>
      <c r="E105" s="135"/>
      <c r="F105" s="18" t="s">
        <v>23</v>
      </c>
      <c r="G105" s="10" t="s">
        <v>8</v>
      </c>
    </row>
    <row r="106" spans="2:7" ht="32.25" customHeight="1" x14ac:dyDescent="0.35">
      <c r="B106" s="252"/>
      <c r="C106" s="10" t="s">
        <v>20</v>
      </c>
      <c r="D106" s="133" t="s">
        <v>185</v>
      </c>
      <c r="E106" s="135"/>
      <c r="F106" s="18" t="s">
        <v>23</v>
      </c>
      <c r="G106" s="10" t="s">
        <v>7</v>
      </c>
    </row>
    <row r="107" spans="2:7" x14ac:dyDescent="0.35">
      <c r="B107" s="250" t="s">
        <v>16</v>
      </c>
      <c r="C107" s="10" t="s">
        <v>13</v>
      </c>
      <c r="D107" s="246" t="s">
        <v>202</v>
      </c>
      <c r="E107" s="247"/>
      <c r="F107" s="18" t="s">
        <v>23</v>
      </c>
      <c r="G107" s="10" t="s">
        <v>8</v>
      </c>
    </row>
    <row r="108" spans="2:7" ht="30" customHeight="1" x14ac:dyDescent="0.35">
      <c r="B108" s="251"/>
      <c r="C108" s="10" t="s">
        <v>13</v>
      </c>
      <c r="D108" s="133" t="s">
        <v>187</v>
      </c>
      <c r="E108" s="135"/>
      <c r="F108" s="18" t="s">
        <v>23</v>
      </c>
      <c r="G108" s="10" t="s">
        <v>8</v>
      </c>
    </row>
    <row r="109" spans="2:7" ht="49.5" customHeight="1" x14ac:dyDescent="0.35">
      <c r="B109" s="251"/>
      <c r="C109" s="10" t="s">
        <v>13</v>
      </c>
      <c r="D109" s="133" t="s">
        <v>779</v>
      </c>
      <c r="E109" s="135"/>
      <c r="F109" s="18" t="s">
        <v>23</v>
      </c>
      <c r="G109" s="10" t="s">
        <v>8</v>
      </c>
    </row>
    <row r="110" spans="2:7" ht="75" customHeight="1" x14ac:dyDescent="0.35">
      <c r="B110" s="252"/>
      <c r="C110" s="10" t="s">
        <v>13</v>
      </c>
      <c r="D110" s="133" t="s">
        <v>227</v>
      </c>
      <c r="E110" s="135"/>
      <c r="F110" s="19" t="s">
        <v>203</v>
      </c>
      <c r="G110" s="10" t="s">
        <v>8</v>
      </c>
    </row>
    <row r="111" spans="2:7" ht="48" customHeight="1" x14ac:dyDescent="0.35">
      <c r="B111" s="24" t="s">
        <v>188</v>
      </c>
      <c r="C111" s="10" t="s">
        <v>13</v>
      </c>
      <c r="D111" s="133" t="s">
        <v>189</v>
      </c>
      <c r="E111" s="135"/>
      <c r="F111" s="18" t="s">
        <v>23</v>
      </c>
      <c r="G111" s="10" t="s">
        <v>8</v>
      </c>
    </row>
    <row r="112" spans="2:7" x14ac:dyDescent="0.35">
      <c r="B112" s="250" t="s">
        <v>178</v>
      </c>
      <c r="C112" s="10" t="s">
        <v>13</v>
      </c>
      <c r="D112" s="246" t="s">
        <v>205</v>
      </c>
      <c r="E112" s="247"/>
      <c r="F112" s="248" t="s">
        <v>23</v>
      </c>
      <c r="G112" s="10" t="s">
        <v>8</v>
      </c>
    </row>
    <row r="113" spans="2:8" ht="34.5" customHeight="1" x14ac:dyDescent="0.35">
      <c r="B113" s="252"/>
      <c r="C113" s="10" t="s">
        <v>20</v>
      </c>
      <c r="D113" s="133" t="s">
        <v>206</v>
      </c>
      <c r="E113" s="135"/>
      <c r="F113" s="249"/>
      <c r="G113" s="10" t="s">
        <v>10</v>
      </c>
    </row>
    <row r="114" spans="2:8" ht="45" customHeight="1" x14ac:dyDescent="0.35">
      <c r="B114" s="24" t="s">
        <v>204</v>
      </c>
      <c r="C114" s="10" t="s">
        <v>13</v>
      </c>
      <c r="D114" s="133" t="s">
        <v>207</v>
      </c>
      <c r="E114" s="135"/>
      <c r="F114" s="18" t="s">
        <v>23</v>
      </c>
      <c r="G114" s="10" t="s">
        <v>8</v>
      </c>
    </row>
    <row r="115" spans="2:8" ht="30" customHeight="1" x14ac:dyDescent="0.35">
      <c r="B115" s="250" t="s">
        <v>126</v>
      </c>
      <c r="C115" s="10" t="s">
        <v>13</v>
      </c>
      <c r="D115" s="133" t="s">
        <v>180</v>
      </c>
      <c r="E115" s="135"/>
      <c r="F115" s="18" t="s">
        <v>159</v>
      </c>
      <c r="G115" s="10" t="s">
        <v>8</v>
      </c>
    </row>
    <row r="116" spans="2:8" x14ac:dyDescent="0.35">
      <c r="B116" s="251"/>
      <c r="C116" s="10" t="s">
        <v>20</v>
      </c>
      <c r="D116" s="246" t="s">
        <v>160</v>
      </c>
      <c r="E116" s="247"/>
      <c r="F116" s="18" t="s">
        <v>159</v>
      </c>
      <c r="G116" s="10" t="s">
        <v>8</v>
      </c>
    </row>
    <row r="117" spans="2:8" x14ac:dyDescent="0.35">
      <c r="B117" s="252"/>
      <c r="C117" s="10" t="s">
        <v>20</v>
      </c>
      <c r="D117" s="246" t="s">
        <v>161</v>
      </c>
      <c r="E117" s="247"/>
      <c r="F117" s="18" t="s">
        <v>159</v>
      </c>
      <c r="G117" s="10" t="s">
        <v>8</v>
      </c>
    </row>
    <row r="118" spans="2:8" ht="22" customHeight="1" x14ac:dyDescent="0.35">
      <c r="B118" s="255" t="s">
        <v>208</v>
      </c>
      <c r="C118" s="256"/>
      <c r="D118" s="256"/>
      <c r="E118" s="256"/>
      <c r="F118" s="256"/>
      <c r="G118" s="257"/>
    </row>
    <row r="119" spans="2:8" ht="20.149999999999999" customHeight="1" x14ac:dyDescent="0.35">
      <c r="B119" s="151" t="s">
        <v>2</v>
      </c>
      <c r="C119" s="151" t="s">
        <v>12</v>
      </c>
      <c r="D119" s="148" t="s">
        <v>3</v>
      </c>
      <c r="E119" s="150"/>
      <c r="F119" s="153" t="s">
        <v>5</v>
      </c>
      <c r="G119" s="151" t="s">
        <v>6</v>
      </c>
    </row>
    <row r="120" spans="2:8" ht="19" customHeight="1" x14ac:dyDescent="0.35">
      <c r="B120" s="152"/>
      <c r="C120" s="152"/>
      <c r="D120" s="5" t="s">
        <v>4</v>
      </c>
      <c r="E120" s="5" t="s">
        <v>9</v>
      </c>
      <c r="F120" s="154"/>
      <c r="G120" s="152"/>
    </row>
    <row r="121" spans="2:8" ht="30" customHeight="1" x14ac:dyDescent="0.35">
      <c r="B121" s="250" t="s">
        <v>155</v>
      </c>
      <c r="C121" s="10" t="s">
        <v>13</v>
      </c>
      <c r="D121" s="133" t="s">
        <v>195</v>
      </c>
      <c r="E121" s="135"/>
      <c r="F121" s="18" t="s">
        <v>23</v>
      </c>
      <c r="G121" s="10" t="s">
        <v>8</v>
      </c>
    </row>
    <row r="122" spans="2:8" ht="30" customHeight="1" x14ac:dyDescent="0.35">
      <c r="B122" s="251"/>
      <c r="C122" s="10" t="s">
        <v>13</v>
      </c>
      <c r="D122" s="133" t="s">
        <v>172</v>
      </c>
      <c r="E122" s="135"/>
      <c r="F122" s="18" t="s">
        <v>23</v>
      </c>
      <c r="G122" s="10" t="s">
        <v>8</v>
      </c>
    </row>
    <row r="123" spans="2:8" ht="30" customHeight="1" x14ac:dyDescent="0.35">
      <c r="B123" s="252"/>
      <c r="C123" s="10" t="s">
        <v>20</v>
      </c>
      <c r="D123" s="133" t="s">
        <v>185</v>
      </c>
      <c r="E123" s="135"/>
      <c r="F123" s="18" t="s">
        <v>23</v>
      </c>
      <c r="G123" s="10" t="s">
        <v>7</v>
      </c>
    </row>
    <row r="124" spans="2:8" ht="32.15" customHeight="1" x14ac:dyDescent="0.35">
      <c r="B124" s="250" t="s">
        <v>16</v>
      </c>
      <c r="C124" s="10" t="s">
        <v>13</v>
      </c>
      <c r="D124" s="133" t="s">
        <v>209</v>
      </c>
      <c r="E124" s="135"/>
      <c r="F124" s="18" t="s">
        <v>23</v>
      </c>
      <c r="G124" s="10" t="s">
        <v>8</v>
      </c>
    </row>
    <row r="125" spans="2:8" ht="30" customHeight="1" x14ac:dyDescent="0.35">
      <c r="B125" s="251"/>
      <c r="C125" s="10" t="s">
        <v>13</v>
      </c>
      <c r="D125" s="133" t="s">
        <v>210</v>
      </c>
      <c r="E125" s="135"/>
      <c r="F125" s="18" t="s">
        <v>23</v>
      </c>
      <c r="G125" s="10" t="s">
        <v>8</v>
      </c>
    </row>
    <row r="126" spans="2:8" ht="75" customHeight="1" x14ac:dyDescent="0.35">
      <c r="B126" s="252"/>
      <c r="C126" s="10" t="s">
        <v>13</v>
      </c>
      <c r="D126" s="133" t="s">
        <v>988</v>
      </c>
      <c r="E126" s="135"/>
      <c r="F126" s="19" t="s">
        <v>211</v>
      </c>
      <c r="G126" s="10" t="s">
        <v>8</v>
      </c>
      <c r="H126" s="37" t="s">
        <v>987</v>
      </c>
    </row>
    <row r="127" spans="2:8" ht="51" customHeight="1" x14ac:dyDescent="0.35">
      <c r="B127" s="24" t="s">
        <v>190</v>
      </c>
      <c r="C127" s="10" t="s">
        <v>13</v>
      </c>
      <c r="D127" s="133" t="s">
        <v>212</v>
      </c>
      <c r="E127" s="247"/>
      <c r="F127" s="18" t="s">
        <v>23</v>
      </c>
      <c r="G127" s="10" t="s">
        <v>8</v>
      </c>
    </row>
    <row r="128" spans="2:8" ht="30" customHeight="1" x14ac:dyDescent="0.35">
      <c r="B128" s="250" t="s">
        <v>126</v>
      </c>
      <c r="C128" s="10" t="s">
        <v>13</v>
      </c>
      <c r="D128" s="133" t="s">
        <v>180</v>
      </c>
      <c r="E128" s="135"/>
      <c r="F128" s="18" t="s">
        <v>159</v>
      </c>
      <c r="G128" s="10" t="s">
        <v>8</v>
      </c>
    </row>
    <row r="129" spans="2:8" x14ac:dyDescent="0.35">
      <c r="B129" s="251"/>
      <c r="C129" s="10" t="s">
        <v>20</v>
      </c>
      <c r="D129" s="246" t="s">
        <v>160</v>
      </c>
      <c r="E129" s="247"/>
      <c r="F129" s="18" t="s">
        <v>159</v>
      </c>
      <c r="G129" s="10" t="s">
        <v>8</v>
      </c>
    </row>
    <row r="130" spans="2:8" x14ac:dyDescent="0.35">
      <c r="B130" s="252"/>
      <c r="C130" s="10" t="s">
        <v>20</v>
      </c>
      <c r="D130" s="246" t="s">
        <v>161</v>
      </c>
      <c r="E130" s="247"/>
      <c r="F130" s="18" t="s">
        <v>159</v>
      </c>
      <c r="G130" s="10" t="s">
        <v>8</v>
      </c>
    </row>
    <row r="131" spans="2:8" ht="22" customHeight="1" x14ac:dyDescent="0.35">
      <c r="B131" s="255" t="s">
        <v>213</v>
      </c>
      <c r="C131" s="256"/>
      <c r="D131" s="256"/>
      <c r="E131" s="256"/>
      <c r="F131" s="256"/>
      <c r="G131" s="257"/>
    </row>
    <row r="132" spans="2:8" ht="20.149999999999999" customHeight="1" x14ac:dyDescent="0.35">
      <c r="B132" s="151" t="s">
        <v>2</v>
      </c>
      <c r="C132" s="151" t="s">
        <v>12</v>
      </c>
      <c r="D132" s="148" t="s">
        <v>3</v>
      </c>
      <c r="E132" s="150"/>
      <c r="F132" s="153" t="s">
        <v>5</v>
      </c>
      <c r="G132" s="151" t="s">
        <v>6</v>
      </c>
    </row>
    <row r="133" spans="2:8" ht="17.5" customHeight="1" x14ac:dyDescent="0.35">
      <c r="B133" s="152"/>
      <c r="C133" s="152"/>
      <c r="D133" s="5" t="s">
        <v>4</v>
      </c>
      <c r="E133" s="5" t="s">
        <v>9</v>
      </c>
      <c r="F133" s="154"/>
      <c r="G133" s="152"/>
    </row>
    <row r="134" spans="2:8" ht="30.75" customHeight="1" x14ac:dyDescent="0.35">
      <c r="B134" s="250" t="s">
        <v>155</v>
      </c>
      <c r="C134" s="10" t="s">
        <v>13</v>
      </c>
      <c r="D134" s="133" t="s">
        <v>195</v>
      </c>
      <c r="E134" s="135"/>
      <c r="F134" s="18" t="s">
        <v>23</v>
      </c>
      <c r="G134" s="10" t="s">
        <v>8</v>
      </c>
    </row>
    <row r="135" spans="2:8" ht="30" customHeight="1" x14ac:dyDescent="0.35">
      <c r="B135" s="252"/>
      <c r="C135" s="10" t="s">
        <v>20</v>
      </c>
      <c r="D135" s="133" t="s">
        <v>214</v>
      </c>
      <c r="E135" s="135"/>
      <c r="F135" s="18" t="s">
        <v>23</v>
      </c>
      <c r="G135" s="10" t="s">
        <v>8</v>
      </c>
    </row>
    <row r="136" spans="2:8" ht="45" customHeight="1" x14ac:dyDescent="0.35">
      <c r="B136" s="250" t="s">
        <v>16</v>
      </c>
      <c r="C136" s="10" t="s">
        <v>13</v>
      </c>
      <c r="D136" s="133" t="s">
        <v>215</v>
      </c>
      <c r="E136" s="135"/>
      <c r="F136" s="18" t="s">
        <v>23</v>
      </c>
      <c r="G136" s="10" t="s">
        <v>8</v>
      </c>
    </row>
    <row r="137" spans="2:8" ht="75" customHeight="1" x14ac:dyDescent="0.35">
      <c r="B137" s="252"/>
      <c r="C137" s="10" t="s">
        <v>13</v>
      </c>
      <c r="D137" s="133" t="s">
        <v>986</v>
      </c>
      <c r="E137" s="135"/>
      <c r="F137" s="19" t="s">
        <v>211</v>
      </c>
      <c r="G137" s="10" t="s">
        <v>8</v>
      </c>
      <c r="H137" s="37" t="s">
        <v>987</v>
      </c>
    </row>
    <row r="138" spans="2:8" ht="30" customHeight="1" x14ac:dyDescent="0.35">
      <c r="B138" s="24" t="s">
        <v>216</v>
      </c>
      <c r="C138" s="10" t="s">
        <v>13</v>
      </c>
      <c r="D138" s="133" t="s">
        <v>218</v>
      </c>
      <c r="E138" s="135"/>
      <c r="F138" s="18" t="s">
        <v>23</v>
      </c>
      <c r="G138" s="10" t="s">
        <v>8</v>
      </c>
    </row>
    <row r="139" spans="2:8" ht="30" customHeight="1" x14ac:dyDescent="0.35">
      <c r="B139" s="24" t="s">
        <v>217</v>
      </c>
      <c r="C139" s="10" t="s">
        <v>20</v>
      </c>
      <c r="D139" s="133" t="s">
        <v>219</v>
      </c>
      <c r="E139" s="135"/>
      <c r="F139" s="18" t="s">
        <v>23</v>
      </c>
      <c r="G139" s="10" t="s">
        <v>10</v>
      </c>
    </row>
    <row r="140" spans="2:8" ht="30" customHeight="1" x14ac:dyDescent="0.35">
      <c r="B140" s="250" t="s">
        <v>126</v>
      </c>
      <c r="C140" s="10" t="s">
        <v>13</v>
      </c>
      <c r="D140" s="133" t="s">
        <v>180</v>
      </c>
      <c r="E140" s="135"/>
      <c r="F140" s="18" t="s">
        <v>159</v>
      </c>
      <c r="G140" s="10" t="s">
        <v>8</v>
      </c>
    </row>
    <row r="141" spans="2:8" x14ac:dyDescent="0.35">
      <c r="B141" s="251"/>
      <c r="C141" s="10" t="s">
        <v>20</v>
      </c>
      <c r="D141" s="246" t="s">
        <v>160</v>
      </c>
      <c r="E141" s="247"/>
      <c r="F141" s="18" t="s">
        <v>159</v>
      </c>
      <c r="G141" s="10" t="s">
        <v>8</v>
      </c>
    </row>
    <row r="142" spans="2:8" x14ac:dyDescent="0.35">
      <c r="B142" s="252"/>
      <c r="C142" s="10" t="s">
        <v>20</v>
      </c>
      <c r="D142" s="246" t="s">
        <v>161</v>
      </c>
      <c r="E142" s="247"/>
      <c r="F142" s="18" t="s">
        <v>159</v>
      </c>
      <c r="G142" s="10" t="s">
        <v>8</v>
      </c>
    </row>
    <row r="143" spans="2:8" ht="22" customHeight="1" x14ac:dyDescent="0.35">
      <c r="B143" s="255" t="s">
        <v>220</v>
      </c>
      <c r="C143" s="256"/>
      <c r="D143" s="256"/>
      <c r="E143" s="256"/>
      <c r="F143" s="256"/>
      <c r="G143" s="257"/>
    </row>
    <row r="144" spans="2:8" ht="23.15" customHeight="1" x14ac:dyDescent="0.35">
      <c r="B144" s="151" t="s">
        <v>2</v>
      </c>
      <c r="C144" s="151" t="s">
        <v>12</v>
      </c>
      <c r="D144" s="148" t="s">
        <v>3</v>
      </c>
      <c r="E144" s="150"/>
      <c r="F144" s="153" t="s">
        <v>5</v>
      </c>
      <c r="G144" s="151" t="s">
        <v>6</v>
      </c>
    </row>
    <row r="145" spans="2:8" ht="19.5" customHeight="1" x14ac:dyDescent="0.35">
      <c r="B145" s="152"/>
      <c r="C145" s="152"/>
      <c r="D145" s="5" t="s">
        <v>4</v>
      </c>
      <c r="E145" s="5" t="s">
        <v>9</v>
      </c>
      <c r="F145" s="154"/>
      <c r="G145" s="152"/>
    </row>
    <row r="146" spans="2:8" ht="30" customHeight="1" x14ac:dyDescent="0.35">
      <c r="B146" s="250" t="s">
        <v>155</v>
      </c>
      <c r="C146" s="18"/>
      <c r="D146" s="133" t="s">
        <v>221</v>
      </c>
      <c r="E146" s="135"/>
      <c r="F146" s="156" t="s">
        <v>222</v>
      </c>
      <c r="G146" s="10"/>
    </row>
    <row r="147" spans="2:8" x14ac:dyDescent="0.35">
      <c r="B147" s="251"/>
      <c r="C147" s="10" t="s">
        <v>13</v>
      </c>
      <c r="D147" s="254">
        <v>0.75</v>
      </c>
      <c r="E147" s="247"/>
      <c r="F147" s="253"/>
      <c r="G147" s="10" t="s">
        <v>8</v>
      </c>
    </row>
    <row r="148" spans="2:8" x14ac:dyDescent="0.35">
      <c r="B148" s="251"/>
      <c r="C148" s="10" t="s">
        <v>20</v>
      </c>
      <c r="D148" s="254">
        <v>1</v>
      </c>
      <c r="E148" s="247"/>
      <c r="F148" s="249"/>
      <c r="G148" s="10" t="s">
        <v>10</v>
      </c>
    </row>
    <row r="149" spans="2:8" ht="30" customHeight="1" x14ac:dyDescent="0.35">
      <c r="B149" s="251"/>
      <c r="C149" s="10" t="s">
        <v>13</v>
      </c>
      <c r="D149" s="133" t="s">
        <v>195</v>
      </c>
      <c r="E149" s="135"/>
      <c r="F149" s="18" t="s">
        <v>23</v>
      </c>
      <c r="G149" s="10" t="s">
        <v>8</v>
      </c>
    </row>
    <row r="150" spans="2:8" ht="30" customHeight="1" x14ac:dyDescent="0.35">
      <c r="B150" s="252"/>
      <c r="C150" s="10" t="s">
        <v>20</v>
      </c>
      <c r="D150" s="133" t="s">
        <v>172</v>
      </c>
      <c r="E150" s="135"/>
      <c r="F150" s="18" t="s">
        <v>23</v>
      </c>
      <c r="G150" s="10" t="s">
        <v>8</v>
      </c>
    </row>
    <row r="151" spans="2:8" ht="45" customHeight="1" x14ac:dyDescent="0.35">
      <c r="B151" s="250" t="s">
        <v>16</v>
      </c>
      <c r="C151" s="10" t="s">
        <v>13</v>
      </c>
      <c r="D151" s="133" t="s">
        <v>177</v>
      </c>
      <c r="E151" s="135"/>
      <c r="F151" s="19" t="s">
        <v>223</v>
      </c>
      <c r="G151" s="10" t="s">
        <v>8</v>
      </c>
    </row>
    <row r="152" spans="2:8" ht="75" customHeight="1" x14ac:dyDescent="0.35">
      <c r="B152" s="252"/>
      <c r="C152" s="10" t="s">
        <v>13</v>
      </c>
      <c r="D152" s="133" t="s">
        <v>988</v>
      </c>
      <c r="E152" s="135"/>
      <c r="F152" s="19" t="s">
        <v>224</v>
      </c>
      <c r="G152" s="10" t="s">
        <v>8</v>
      </c>
      <c r="H152" s="37" t="s">
        <v>987</v>
      </c>
    </row>
    <row r="153" spans="2:8" ht="32.15" customHeight="1" x14ac:dyDescent="0.35">
      <c r="B153" s="250" t="s">
        <v>126</v>
      </c>
      <c r="C153" s="10" t="s">
        <v>13</v>
      </c>
      <c r="D153" s="133" t="s">
        <v>180</v>
      </c>
      <c r="E153" s="135"/>
      <c r="F153" s="18" t="s">
        <v>159</v>
      </c>
      <c r="G153" s="10" t="s">
        <v>8</v>
      </c>
    </row>
    <row r="154" spans="2:8" x14ac:dyDescent="0.35">
      <c r="B154" s="251"/>
      <c r="C154" s="10" t="s">
        <v>20</v>
      </c>
      <c r="D154" s="246" t="s">
        <v>160</v>
      </c>
      <c r="E154" s="247"/>
      <c r="F154" s="18" t="s">
        <v>159</v>
      </c>
      <c r="G154" s="10" t="s">
        <v>8</v>
      </c>
    </row>
    <row r="155" spans="2:8" x14ac:dyDescent="0.35">
      <c r="B155" s="252"/>
      <c r="C155" s="10" t="s">
        <v>20</v>
      </c>
      <c r="D155" s="246" t="s">
        <v>161</v>
      </c>
      <c r="E155" s="247"/>
      <c r="F155" s="18" t="s">
        <v>159</v>
      </c>
      <c r="G155" s="10" t="s">
        <v>8</v>
      </c>
    </row>
    <row r="156" spans="2:8" ht="22" customHeight="1" x14ac:dyDescent="0.35">
      <c r="B156" s="255" t="s">
        <v>225</v>
      </c>
      <c r="C156" s="256"/>
      <c r="D156" s="256"/>
      <c r="E156" s="256"/>
      <c r="F156" s="256"/>
      <c r="G156" s="257"/>
    </row>
    <row r="157" spans="2:8" ht="19" customHeight="1" x14ac:dyDescent="0.35">
      <c r="B157" s="151" t="s">
        <v>2</v>
      </c>
      <c r="C157" s="151" t="s">
        <v>12</v>
      </c>
      <c r="D157" s="148" t="s">
        <v>3</v>
      </c>
      <c r="E157" s="150"/>
      <c r="F157" s="153" t="s">
        <v>5</v>
      </c>
      <c r="G157" s="151" t="s">
        <v>6</v>
      </c>
    </row>
    <row r="158" spans="2:8" ht="20.149999999999999" customHeight="1" x14ac:dyDescent="0.35">
      <c r="B158" s="152"/>
      <c r="C158" s="152"/>
      <c r="D158" s="5" t="s">
        <v>4</v>
      </c>
      <c r="E158" s="5" t="s">
        <v>9</v>
      </c>
      <c r="F158" s="154"/>
      <c r="G158" s="152"/>
    </row>
    <row r="159" spans="2:8" ht="28" customHeight="1" x14ac:dyDescent="0.35">
      <c r="B159" s="259" t="s">
        <v>226</v>
      </c>
      <c r="C159" s="10" t="s">
        <v>13</v>
      </c>
      <c r="D159" s="185" t="s">
        <v>195</v>
      </c>
      <c r="E159" s="186"/>
      <c r="F159" s="17" t="s">
        <v>23</v>
      </c>
      <c r="G159" s="10" t="s">
        <v>8</v>
      </c>
    </row>
    <row r="160" spans="2:8" ht="33" customHeight="1" x14ac:dyDescent="0.35">
      <c r="B160" s="261"/>
      <c r="C160" s="10" t="s">
        <v>20</v>
      </c>
      <c r="D160" s="185" t="s">
        <v>172</v>
      </c>
      <c r="E160" s="186"/>
      <c r="F160" s="17" t="s">
        <v>23</v>
      </c>
      <c r="G160" s="10" t="s">
        <v>8</v>
      </c>
    </row>
    <row r="161" spans="2:8" ht="75" customHeight="1" x14ac:dyDescent="0.35">
      <c r="B161" s="34" t="s">
        <v>16</v>
      </c>
      <c r="C161" s="10" t="s">
        <v>13</v>
      </c>
      <c r="D161" s="185" t="s">
        <v>986</v>
      </c>
      <c r="E161" s="186"/>
      <c r="F161" s="15" t="s">
        <v>223</v>
      </c>
      <c r="G161" s="10" t="s">
        <v>8</v>
      </c>
      <c r="H161" s="37" t="s">
        <v>987</v>
      </c>
    </row>
    <row r="162" spans="2:8" ht="30" customHeight="1" x14ac:dyDescent="0.35">
      <c r="B162" s="34" t="s">
        <v>228</v>
      </c>
      <c r="C162" s="10" t="s">
        <v>13</v>
      </c>
      <c r="D162" s="185" t="s">
        <v>230</v>
      </c>
      <c r="E162" s="186"/>
      <c r="F162" s="17" t="s">
        <v>23</v>
      </c>
      <c r="G162" s="10" t="s">
        <v>8</v>
      </c>
    </row>
    <row r="163" spans="2:8" ht="30" customHeight="1" x14ac:dyDescent="0.35">
      <c r="B163" s="259" t="s">
        <v>229</v>
      </c>
      <c r="C163" s="10" t="s">
        <v>20</v>
      </c>
      <c r="D163" s="185" t="s">
        <v>231</v>
      </c>
      <c r="E163" s="186"/>
      <c r="F163" s="265" t="s">
        <v>23</v>
      </c>
      <c r="G163" s="10" t="s">
        <v>10</v>
      </c>
    </row>
    <row r="164" spans="2:8" x14ac:dyDescent="0.35">
      <c r="B164" s="261"/>
      <c r="C164" s="10" t="s">
        <v>20</v>
      </c>
      <c r="D164" s="263" t="s">
        <v>232</v>
      </c>
      <c r="E164" s="264"/>
      <c r="F164" s="266"/>
      <c r="G164" s="10" t="s">
        <v>10</v>
      </c>
    </row>
    <row r="165" spans="2:8" ht="29.15" customHeight="1" x14ac:dyDescent="0.35">
      <c r="B165" s="250" t="s">
        <v>126</v>
      </c>
      <c r="C165" s="10" t="s">
        <v>13</v>
      </c>
      <c r="D165" s="185" t="s">
        <v>180</v>
      </c>
      <c r="E165" s="186"/>
      <c r="F165" s="17" t="s">
        <v>159</v>
      </c>
      <c r="G165" s="10" t="s">
        <v>8</v>
      </c>
    </row>
    <row r="166" spans="2:8" x14ac:dyDescent="0.35">
      <c r="B166" s="251"/>
      <c r="C166" s="10" t="s">
        <v>20</v>
      </c>
      <c r="D166" s="267" t="s">
        <v>160</v>
      </c>
      <c r="E166" s="268"/>
      <c r="F166" s="4" t="s">
        <v>159</v>
      </c>
      <c r="G166" s="10" t="s">
        <v>8</v>
      </c>
    </row>
    <row r="167" spans="2:8" x14ac:dyDescent="0.35">
      <c r="B167" s="252"/>
      <c r="C167" s="10" t="s">
        <v>20</v>
      </c>
      <c r="D167" s="267" t="s">
        <v>161</v>
      </c>
      <c r="E167" s="268"/>
      <c r="F167" s="4" t="s">
        <v>159</v>
      </c>
      <c r="G167" s="10" t="s">
        <v>8</v>
      </c>
    </row>
    <row r="168" spans="2:8" ht="22" customHeight="1" x14ac:dyDescent="0.35">
      <c r="B168" s="255" t="s">
        <v>233</v>
      </c>
      <c r="C168" s="256"/>
      <c r="D168" s="256"/>
      <c r="E168" s="256"/>
      <c r="F168" s="256"/>
      <c r="G168" s="257"/>
    </row>
    <row r="169" spans="2:8" ht="22.5" customHeight="1" x14ac:dyDescent="0.35">
      <c r="B169" s="151" t="s">
        <v>2</v>
      </c>
      <c r="C169" s="151" t="s">
        <v>12</v>
      </c>
      <c r="D169" s="148" t="s">
        <v>3</v>
      </c>
      <c r="E169" s="150"/>
      <c r="F169" s="153" t="s">
        <v>5</v>
      </c>
      <c r="G169" s="151" t="s">
        <v>6</v>
      </c>
    </row>
    <row r="170" spans="2:8" ht="19.5" customHeight="1" x14ac:dyDescent="0.35">
      <c r="B170" s="152"/>
      <c r="C170" s="152"/>
      <c r="D170" s="5" t="s">
        <v>4</v>
      </c>
      <c r="E170" s="5" t="s">
        <v>9</v>
      </c>
      <c r="F170" s="154"/>
      <c r="G170" s="152"/>
    </row>
    <row r="171" spans="2:8" ht="28.5" customHeight="1" x14ac:dyDescent="0.35">
      <c r="B171" s="250" t="s">
        <v>155</v>
      </c>
      <c r="C171" s="10" t="s">
        <v>13</v>
      </c>
      <c r="D171" s="133" t="s">
        <v>195</v>
      </c>
      <c r="E171" s="135"/>
      <c r="F171" s="18" t="s">
        <v>23</v>
      </c>
      <c r="G171" s="10" t="s">
        <v>8</v>
      </c>
    </row>
    <row r="172" spans="2:8" ht="29.15" customHeight="1" x14ac:dyDescent="0.35">
      <c r="B172" s="251"/>
      <c r="C172" s="10" t="s">
        <v>20</v>
      </c>
      <c r="D172" s="133" t="s">
        <v>172</v>
      </c>
      <c r="E172" s="135"/>
      <c r="F172" s="18" t="s">
        <v>23</v>
      </c>
      <c r="G172" s="10" t="s">
        <v>8</v>
      </c>
    </row>
    <row r="173" spans="2:8" x14ac:dyDescent="0.35">
      <c r="B173" s="252"/>
      <c r="C173" s="10" t="s">
        <v>13</v>
      </c>
      <c r="D173" s="246" t="s">
        <v>234</v>
      </c>
      <c r="E173" s="247"/>
      <c r="F173" s="18" t="s">
        <v>23</v>
      </c>
      <c r="G173" s="10" t="s">
        <v>8</v>
      </c>
    </row>
    <row r="174" spans="2:8" ht="75" customHeight="1" x14ac:dyDescent="0.35">
      <c r="B174" s="24" t="s">
        <v>16</v>
      </c>
      <c r="C174" s="10" t="s">
        <v>13</v>
      </c>
      <c r="D174" s="133" t="s">
        <v>988</v>
      </c>
      <c r="E174" s="135"/>
      <c r="F174" s="19" t="s">
        <v>223</v>
      </c>
      <c r="G174" s="10" t="s">
        <v>8</v>
      </c>
      <c r="H174" s="37" t="s">
        <v>987</v>
      </c>
    </row>
    <row r="175" spans="2:8" x14ac:dyDescent="0.35">
      <c r="B175" s="250" t="s">
        <v>229</v>
      </c>
      <c r="C175" s="10" t="s">
        <v>13</v>
      </c>
      <c r="D175" s="246" t="s">
        <v>235</v>
      </c>
      <c r="E175" s="247"/>
      <c r="F175" s="18" t="s">
        <v>23</v>
      </c>
      <c r="G175" s="10" t="s">
        <v>8</v>
      </c>
    </row>
    <row r="176" spans="2:8" ht="30" customHeight="1" x14ac:dyDescent="0.35">
      <c r="B176" s="251"/>
      <c r="C176" s="10" t="s">
        <v>20</v>
      </c>
      <c r="D176" s="133" t="s">
        <v>236</v>
      </c>
      <c r="E176" s="135"/>
      <c r="F176" s="18" t="s">
        <v>23</v>
      </c>
      <c r="G176" s="10" t="s">
        <v>10</v>
      </c>
    </row>
    <row r="177" spans="2:7" x14ac:dyDescent="0.35">
      <c r="B177" s="252"/>
      <c r="C177" s="10" t="s">
        <v>13</v>
      </c>
      <c r="D177" s="246" t="s">
        <v>237</v>
      </c>
      <c r="E177" s="247"/>
      <c r="F177" s="18" t="s">
        <v>238</v>
      </c>
      <c r="G177" s="10" t="s">
        <v>8</v>
      </c>
    </row>
    <row r="178" spans="2:7" ht="30" customHeight="1" x14ac:dyDescent="0.35">
      <c r="B178" s="24" t="s">
        <v>857</v>
      </c>
      <c r="C178" s="10" t="s">
        <v>20</v>
      </c>
      <c r="D178" s="133" t="s">
        <v>239</v>
      </c>
      <c r="E178" s="135"/>
      <c r="F178" s="18" t="s">
        <v>23</v>
      </c>
      <c r="G178" s="10" t="s">
        <v>7</v>
      </c>
    </row>
    <row r="179" spans="2:7" ht="30" customHeight="1" x14ac:dyDescent="0.35">
      <c r="B179" s="250" t="s">
        <v>126</v>
      </c>
      <c r="C179" s="10" t="s">
        <v>13</v>
      </c>
      <c r="D179" s="133" t="s">
        <v>180</v>
      </c>
      <c r="E179" s="135"/>
      <c r="F179" s="18" t="s">
        <v>159</v>
      </c>
      <c r="G179" s="10" t="s">
        <v>8</v>
      </c>
    </row>
    <row r="180" spans="2:7" x14ac:dyDescent="0.35">
      <c r="B180" s="251"/>
      <c r="C180" s="10" t="s">
        <v>20</v>
      </c>
      <c r="D180" s="246" t="s">
        <v>160</v>
      </c>
      <c r="E180" s="247"/>
      <c r="F180" s="18" t="s">
        <v>159</v>
      </c>
      <c r="G180" s="10" t="s">
        <v>8</v>
      </c>
    </row>
    <row r="181" spans="2:7" x14ac:dyDescent="0.35">
      <c r="B181" s="252"/>
      <c r="C181" s="10" t="s">
        <v>20</v>
      </c>
      <c r="D181" s="246" t="s">
        <v>161</v>
      </c>
      <c r="E181" s="247"/>
      <c r="F181" s="18" t="s">
        <v>159</v>
      </c>
      <c r="G181" s="10" t="s">
        <v>8</v>
      </c>
    </row>
    <row r="182" spans="2:7" ht="22" customHeight="1" x14ac:dyDescent="0.35">
      <c r="B182" s="269" t="s">
        <v>240</v>
      </c>
      <c r="C182" s="270"/>
      <c r="D182" s="270"/>
      <c r="E182" s="270"/>
      <c r="F182" s="270"/>
      <c r="G182" s="271"/>
    </row>
    <row r="183" spans="2:7" ht="21.65" customHeight="1" x14ac:dyDescent="0.35">
      <c r="B183" s="151" t="s">
        <v>2</v>
      </c>
      <c r="C183" s="151" t="s">
        <v>12</v>
      </c>
      <c r="D183" s="148" t="s">
        <v>3</v>
      </c>
      <c r="E183" s="150"/>
      <c r="F183" s="153" t="s">
        <v>5</v>
      </c>
      <c r="G183" s="151" t="s">
        <v>6</v>
      </c>
    </row>
    <row r="184" spans="2:7" ht="20.149999999999999" customHeight="1" x14ac:dyDescent="0.35">
      <c r="B184" s="152"/>
      <c r="C184" s="152"/>
      <c r="D184" s="5" t="s">
        <v>4</v>
      </c>
      <c r="E184" s="5" t="s">
        <v>9</v>
      </c>
      <c r="F184" s="154"/>
      <c r="G184" s="152"/>
    </row>
    <row r="185" spans="2:7" ht="79.5" customHeight="1" x14ac:dyDescent="0.35">
      <c r="B185" s="250" t="s">
        <v>241</v>
      </c>
      <c r="C185" s="10" t="s">
        <v>13</v>
      </c>
      <c r="D185" s="133" t="s">
        <v>242</v>
      </c>
      <c r="E185" s="135"/>
      <c r="F185" s="19" t="s">
        <v>243</v>
      </c>
      <c r="G185" s="170" t="s">
        <v>8</v>
      </c>
    </row>
    <row r="186" spans="2:7" ht="45" customHeight="1" x14ac:dyDescent="0.35">
      <c r="B186" s="251"/>
      <c r="C186" s="10" t="s">
        <v>20</v>
      </c>
      <c r="D186" s="133" t="s">
        <v>244</v>
      </c>
      <c r="E186" s="135"/>
      <c r="F186" s="18" t="s">
        <v>245</v>
      </c>
      <c r="G186" s="171"/>
    </row>
    <row r="187" spans="2:7" ht="34.5" customHeight="1" x14ac:dyDescent="0.35">
      <c r="B187" s="251"/>
      <c r="C187" s="10" t="s">
        <v>13</v>
      </c>
      <c r="D187" s="133" t="s">
        <v>246</v>
      </c>
      <c r="E187" s="135"/>
      <c r="F187" s="19" t="s">
        <v>247</v>
      </c>
      <c r="G187" s="170" t="s">
        <v>8</v>
      </c>
    </row>
    <row r="188" spans="2:7" ht="45" customHeight="1" x14ac:dyDescent="0.35">
      <c r="B188" s="251"/>
      <c r="C188" s="10" t="s">
        <v>20</v>
      </c>
      <c r="D188" s="133" t="s">
        <v>248</v>
      </c>
      <c r="E188" s="135"/>
      <c r="F188" s="18" t="s">
        <v>249</v>
      </c>
      <c r="G188" s="171"/>
    </row>
    <row r="189" spans="2:7" ht="51.75" customHeight="1" x14ac:dyDescent="0.35">
      <c r="B189" s="251"/>
      <c r="C189" s="10" t="s">
        <v>13</v>
      </c>
      <c r="D189" s="133" t="s">
        <v>250</v>
      </c>
      <c r="E189" s="135"/>
      <c r="F189" s="19" t="s">
        <v>251</v>
      </c>
      <c r="G189" s="170" t="s">
        <v>8</v>
      </c>
    </row>
    <row r="190" spans="2:7" ht="45" customHeight="1" x14ac:dyDescent="0.35">
      <c r="B190" s="252"/>
      <c r="C190" s="10" t="s">
        <v>20</v>
      </c>
      <c r="D190" s="133" t="s">
        <v>252</v>
      </c>
      <c r="E190" s="135"/>
      <c r="F190" s="18" t="s">
        <v>245</v>
      </c>
      <c r="G190" s="171"/>
    </row>
    <row r="191" spans="2:7" ht="32.25" customHeight="1" x14ac:dyDescent="0.35">
      <c r="B191" s="250" t="s">
        <v>190</v>
      </c>
      <c r="C191" s="10" t="s">
        <v>13</v>
      </c>
      <c r="D191" s="133" t="s">
        <v>253</v>
      </c>
      <c r="E191" s="135"/>
      <c r="F191" s="19" t="s">
        <v>255</v>
      </c>
      <c r="G191" s="170" t="s">
        <v>8</v>
      </c>
    </row>
    <row r="192" spans="2:7" ht="30" customHeight="1" x14ac:dyDescent="0.35">
      <c r="B192" s="252"/>
      <c r="C192" s="10" t="s">
        <v>20</v>
      </c>
      <c r="D192" s="133" t="s">
        <v>254</v>
      </c>
      <c r="E192" s="135"/>
      <c r="F192" s="18" t="s">
        <v>245</v>
      </c>
      <c r="G192" s="171"/>
    </row>
    <row r="193" spans="2:7" ht="32.15" customHeight="1" x14ac:dyDescent="0.35">
      <c r="B193" s="250" t="s">
        <v>229</v>
      </c>
      <c r="C193" s="10" t="s">
        <v>13</v>
      </c>
      <c r="D193" s="133" t="s">
        <v>778</v>
      </c>
      <c r="E193" s="135"/>
      <c r="F193" s="18" t="s">
        <v>256</v>
      </c>
      <c r="G193" s="10" t="s">
        <v>8</v>
      </c>
    </row>
    <row r="194" spans="2:7" ht="45" customHeight="1" x14ac:dyDescent="0.35">
      <c r="B194" s="252"/>
      <c r="C194" s="10" t="s">
        <v>20</v>
      </c>
      <c r="D194" s="133" t="s">
        <v>257</v>
      </c>
      <c r="E194" s="135"/>
      <c r="F194" s="18" t="s">
        <v>245</v>
      </c>
      <c r="G194" s="10" t="s">
        <v>8</v>
      </c>
    </row>
    <row r="195" spans="2:7" ht="51.75" customHeight="1" x14ac:dyDescent="0.35">
      <c r="B195" s="250" t="s">
        <v>258</v>
      </c>
      <c r="C195" s="10" t="s">
        <v>13</v>
      </c>
      <c r="D195" s="133" t="s">
        <v>259</v>
      </c>
      <c r="E195" s="135"/>
      <c r="F195" s="19" t="s">
        <v>260</v>
      </c>
      <c r="G195" s="170" t="s">
        <v>8</v>
      </c>
    </row>
    <row r="196" spans="2:7" ht="45" customHeight="1" x14ac:dyDescent="0.35">
      <c r="B196" s="252"/>
      <c r="C196" s="10" t="s">
        <v>20</v>
      </c>
      <c r="D196" s="133" t="s">
        <v>261</v>
      </c>
      <c r="E196" s="135"/>
      <c r="F196" s="18" t="s">
        <v>245</v>
      </c>
      <c r="G196" s="171"/>
    </row>
    <row r="197" spans="2:7" ht="45" customHeight="1" x14ac:dyDescent="0.35">
      <c r="B197" s="24" t="s">
        <v>262</v>
      </c>
      <c r="C197" s="10"/>
      <c r="D197" s="133" t="s">
        <v>263</v>
      </c>
      <c r="E197" s="135"/>
      <c r="F197" s="19" t="s">
        <v>264</v>
      </c>
      <c r="G197" s="10" t="s">
        <v>8</v>
      </c>
    </row>
    <row r="198" spans="2:7" ht="30" customHeight="1" x14ac:dyDescent="0.35">
      <c r="B198" s="250" t="s">
        <v>265</v>
      </c>
      <c r="C198" s="10" t="s">
        <v>20</v>
      </c>
      <c r="D198" s="246" t="s">
        <v>266</v>
      </c>
      <c r="E198" s="247"/>
      <c r="F198" s="19" t="s">
        <v>269</v>
      </c>
      <c r="G198" s="10" t="s">
        <v>8</v>
      </c>
    </row>
    <row r="199" spans="2:7" x14ac:dyDescent="0.35">
      <c r="B199" s="251"/>
      <c r="C199" s="10" t="s">
        <v>13</v>
      </c>
      <c r="D199" s="246" t="s">
        <v>267</v>
      </c>
      <c r="E199" s="247"/>
      <c r="F199" s="18" t="s">
        <v>159</v>
      </c>
      <c r="G199" s="10" t="s">
        <v>8</v>
      </c>
    </row>
    <row r="200" spans="2:7" x14ac:dyDescent="0.35">
      <c r="B200" s="252"/>
      <c r="C200" s="10" t="s">
        <v>13</v>
      </c>
      <c r="D200" s="246" t="s">
        <v>268</v>
      </c>
      <c r="E200" s="247"/>
      <c r="F200" s="18" t="s">
        <v>159</v>
      </c>
      <c r="G200" s="10" t="s">
        <v>8</v>
      </c>
    </row>
  </sheetData>
  <autoFilter ref="B11:G200" xr:uid="{00000000-0001-0000-0800-000000000000}">
    <filterColumn colId="2" showButton="0"/>
  </autoFilter>
  <mergeCells count="285">
    <mergeCell ref="B4:C4"/>
    <mergeCell ref="B18:G18"/>
    <mergeCell ref="B16:G17"/>
    <mergeCell ref="B9:G10"/>
    <mergeCell ref="C11:C12"/>
    <mergeCell ref="D11:E11"/>
    <mergeCell ref="D13:E13"/>
    <mergeCell ref="D14:E14"/>
    <mergeCell ref="D15:E15"/>
    <mergeCell ref="B68:G68"/>
    <mergeCell ref="B86:G86"/>
    <mergeCell ref="B100:G100"/>
    <mergeCell ref="B118:G118"/>
    <mergeCell ref="B131:G131"/>
    <mergeCell ref="B143:G143"/>
    <mergeCell ref="B156:G156"/>
    <mergeCell ref="B168:G168"/>
    <mergeCell ref="B182:G182"/>
    <mergeCell ref="D177:E177"/>
    <mergeCell ref="B175:B177"/>
    <mergeCell ref="B179:B181"/>
    <mergeCell ref="D178:E178"/>
    <mergeCell ref="D179:E179"/>
    <mergeCell ref="D180:E180"/>
    <mergeCell ref="D181:E181"/>
    <mergeCell ref="G169:G170"/>
    <mergeCell ref="D171:E171"/>
    <mergeCell ref="D172:E172"/>
    <mergeCell ref="D173:E173"/>
    <mergeCell ref="B171:B173"/>
    <mergeCell ref="D174:E174"/>
    <mergeCell ref="D175:E175"/>
    <mergeCell ref="D176:E176"/>
    <mergeCell ref="D195:E195"/>
    <mergeCell ref="D196:E196"/>
    <mergeCell ref="G195:G196"/>
    <mergeCell ref="B195:B196"/>
    <mergeCell ref="D197:E197"/>
    <mergeCell ref="B198:B200"/>
    <mergeCell ref="D198:E198"/>
    <mergeCell ref="D199:E199"/>
    <mergeCell ref="D200:E200"/>
    <mergeCell ref="D191:E191"/>
    <mergeCell ref="G185:G186"/>
    <mergeCell ref="G187:G188"/>
    <mergeCell ref="G189:G190"/>
    <mergeCell ref="G191:G192"/>
    <mergeCell ref="D192:E192"/>
    <mergeCell ref="B191:B192"/>
    <mergeCell ref="D193:E193"/>
    <mergeCell ref="D194:E194"/>
    <mergeCell ref="B193:B194"/>
    <mergeCell ref="F183:F184"/>
    <mergeCell ref="G183:G184"/>
    <mergeCell ref="D185:E185"/>
    <mergeCell ref="B185:B190"/>
    <mergeCell ref="D186:E186"/>
    <mergeCell ref="D187:E187"/>
    <mergeCell ref="D188:E188"/>
    <mergeCell ref="D189:E189"/>
    <mergeCell ref="D190:E190"/>
    <mergeCell ref="B183:B184"/>
    <mergeCell ref="C183:C184"/>
    <mergeCell ref="D183:E183"/>
    <mergeCell ref="D165:E165"/>
    <mergeCell ref="F163:F164"/>
    <mergeCell ref="B165:B167"/>
    <mergeCell ref="D166:E166"/>
    <mergeCell ref="D167:E167"/>
    <mergeCell ref="B169:B170"/>
    <mergeCell ref="C169:C170"/>
    <mergeCell ref="D169:E169"/>
    <mergeCell ref="F169:F170"/>
    <mergeCell ref="F157:F158"/>
    <mergeCell ref="G157:G158"/>
    <mergeCell ref="B153:B155"/>
    <mergeCell ref="B136:B137"/>
    <mergeCell ref="D159:E159"/>
    <mergeCell ref="D160:E160"/>
    <mergeCell ref="B159:B160"/>
    <mergeCell ref="D161:E161"/>
    <mergeCell ref="B163:B164"/>
    <mergeCell ref="D162:E162"/>
    <mergeCell ref="D163:E163"/>
    <mergeCell ref="D164:E164"/>
    <mergeCell ref="D151:E151"/>
    <mergeCell ref="D152:E152"/>
    <mergeCell ref="B151:B152"/>
    <mergeCell ref="D153:E153"/>
    <mergeCell ref="D154:E154"/>
    <mergeCell ref="D155:E155"/>
    <mergeCell ref="B157:B158"/>
    <mergeCell ref="C157:C158"/>
    <mergeCell ref="D157:E157"/>
    <mergeCell ref="F144:F145"/>
    <mergeCell ref="G144:G145"/>
    <mergeCell ref="D146:E146"/>
    <mergeCell ref="D147:E147"/>
    <mergeCell ref="D148:E148"/>
    <mergeCell ref="F146:F148"/>
    <mergeCell ref="D149:E149"/>
    <mergeCell ref="D150:E150"/>
    <mergeCell ref="B146:B150"/>
    <mergeCell ref="D137:E137"/>
    <mergeCell ref="B140:B142"/>
    <mergeCell ref="D138:E138"/>
    <mergeCell ref="D139:E139"/>
    <mergeCell ref="D140:E140"/>
    <mergeCell ref="D141:E141"/>
    <mergeCell ref="D142:E142"/>
    <mergeCell ref="B144:B145"/>
    <mergeCell ref="C144:C145"/>
    <mergeCell ref="D144:E144"/>
    <mergeCell ref="B132:B133"/>
    <mergeCell ref="C132:C133"/>
    <mergeCell ref="D132:E132"/>
    <mergeCell ref="F132:F133"/>
    <mergeCell ref="G132:G133"/>
    <mergeCell ref="B134:B135"/>
    <mergeCell ref="D134:E134"/>
    <mergeCell ref="D135:E135"/>
    <mergeCell ref="D136:E136"/>
    <mergeCell ref="B124:B126"/>
    <mergeCell ref="D124:E124"/>
    <mergeCell ref="D125:E125"/>
    <mergeCell ref="D126:E126"/>
    <mergeCell ref="D127:E127"/>
    <mergeCell ref="D128:E128"/>
    <mergeCell ref="D129:E129"/>
    <mergeCell ref="D130:E130"/>
    <mergeCell ref="B128:B130"/>
    <mergeCell ref="B119:B120"/>
    <mergeCell ref="C119:C120"/>
    <mergeCell ref="D119:E119"/>
    <mergeCell ref="F119:F120"/>
    <mergeCell ref="G119:G120"/>
    <mergeCell ref="D121:E121"/>
    <mergeCell ref="D122:E122"/>
    <mergeCell ref="D123:E123"/>
    <mergeCell ref="B121:B123"/>
    <mergeCell ref="G19:G20"/>
    <mergeCell ref="B11:B12"/>
    <mergeCell ref="F11:F12"/>
    <mergeCell ref="G11:G12"/>
    <mergeCell ref="F21:F23"/>
    <mergeCell ref="D22:E22"/>
    <mergeCell ref="D23:E23"/>
    <mergeCell ref="D24:E24"/>
    <mergeCell ref="D25:E25"/>
    <mergeCell ref="B19:B20"/>
    <mergeCell ref="C19:C20"/>
    <mergeCell ref="D19:E19"/>
    <mergeCell ref="F19:F20"/>
    <mergeCell ref="D30:E30"/>
    <mergeCell ref="D31:E31"/>
    <mergeCell ref="B29:B31"/>
    <mergeCell ref="B33:B34"/>
    <mergeCell ref="C33:C34"/>
    <mergeCell ref="D33:E33"/>
    <mergeCell ref="D26:E26"/>
    <mergeCell ref="B21:B26"/>
    <mergeCell ref="D27:E27"/>
    <mergeCell ref="D28:E28"/>
    <mergeCell ref="B27:B28"/>
    <mergeCell ref="D29:E29"/>
    <mergeCell ref="D21:E21"/>
    <mergeCell ref="B32:G32"/>
    <mergeCell ref="D39:E39"/>
    <mergeCell ref="F39:F41"/>
    <mergeCell ref="D40:E40"/>
    <mergeCell ref="D41:E41"/>
    <mergeCell ref="D42:E42"/>
    <mergeCell ref="B35:B42"/>
    <mergeCell ref="F33:F34"/>
    <mergeCell ref="G33:G34"/>
    <mergeCell ref="D35:E35"/>
    <mergeCell ref="D36:E36"/>
    <mergeCell ref="D37:E37"/>
    <mergeCell ref="D38:E38"/>
    <mergeCell ref="F35:F37"/>
    <mergeCell ref="B49:B50"/>
    <mergeCell ref="C49:C50"/>
    <mergeCell ref="D49:E49"/>
    <mergeCell ref="F49:F50"/>
    <mergeCell ref="G49:G50"/>
    <mergeCell ref="D51:E51"/>
    <mergeCell ref="D43:E43"/>
    <mergeCell ref="D44:E44"/>
    <mergeCell ref="B45:B47"/>
    <mergeCell ref="B43:B44"/>
    <mergeCell ref="D45:E45"/>
    <mergeCell ref="D46:E46"/>
    <mergeCell ref="D47:E47"/>
    <mergeCell ref="B48:G48"/>
    <mergeCell ref="F58:F59"/>
    <mergeCell ref="G58:G59"/>
    <mergeCell ref="D60:E60"/>
    <mergeCell ref="D52:E52"/>
    <mergeCell ref="B51:B52"/>
    <mergeCell ref="D53:E53"/>
    <mergeCell ref="B54:B56"/>
    <mergeCell ref="D54:E54"/>
    <mergeCell ref="D55:E55"/>
    <mergeCell ref="D56:E56"/>
    <mergeCell ref="B57:F57"/>
    <mergeCell ref="D61:E61"/>
    <mergeCell ref="D62:E62"/>
    <mergeCell ref="D63:E63"/>
    <mergeCell ref="B61:B63"/>
    <mergeCell ref="D64:E64"/>
    <mergeCell ref="D65:E65"/>
    <mergeCell ref="D66:E66"/>
    <mergeCell ref="D67:E67"/>
    <mergeCell ref="B58:B59"/>
    <mergeCell ref="C58:C59"/>
    <mergeCell ref="D58:E58"/>
    <mergeCell ref="B65:B67"/>
    <mergeCell ref="F72:F74"/>
    <mergeCell ref="D75:E75"/>
    <mergeCell ref="D76:E76"/>
    <mergeCell ref="B69:B70"/>
    <mergeCell ref="C69:C70"/>
    <mergeCell ref="D69:E69"/>
    <mergeCell ref="F69:F70"/>
    <mergeCell ref="G69:G70"/>
    <mergeCell ref="D71:E71"/>
    <mergeCell ref="D81:E81"/>
    <mergeCell ref="D82:E82"/>
    <mergeCell ref="D83:E83"/>
    <mergeCell ref="D84:E84"/>
    <mergeCell ref="D85:E85"/>
    <mergeCell ref="B87:B88"/>
    <mergeCell ref="C87:C88"/>
    <mergeCell ref="D87:E87"/>
    <mergeCell ref="D77:E77"/>
    <mergeCell ref="B71:B77"/>
    <mergeCell ref="D78:E78"/>
    <mergeCell ref="D79:E79"/>
    <mergeCell ref="D80:E80"/>
    <mergeCell ref="B78:B80"/>
    <mergeCell ref="D72:E72"/>
    <mergeCell ref="D73:E73"/>
    <mergeCell ref="D74:E74"/>
    <mergeCell ref="D93:E93"/>
    <mergeCell ref="D94:E94"/>
    <mergeCell ref="B83:B85"/>
    <mergeCell ref="B89:B94"/>
    <mergeCell ref="F87:F88"/>
    <mergeCell ref="G87:G88"/>
    <mergeCell ref="D89:E89"/>
    <mergeCell ref="D90:E90"/>
    <mergeCell ref="F90:F92"/>
    <mergeCell ref="D91:E91"/>
    <mergeCell ref="D92:E92"/>
    <mergeCell ref="F101:F102"/>
    <mergeCell ref="G101:G102"/>
    <mergeCell ref="D103:E103"/>
    <mergeCell ref="B97:B99"/>
    <mergeCell ref="D95:E95"/>
    <mergeCell ref="D96:E96"/>
    <mergeCell ref="D97:E97"/>
    <mergeCell ref="D98:E98"/>
    <mergeCell ref="D99:E99"/>
    <mergeCell ref="D104:E104"/>
    <mergeCell ref="D105:E105"/>
    <mergeCell ref="D106:E106"/>
    <mergeCell ref="B103:B106"/>
    <mergeCell ref="D107:E107"/>
    <mergeCell ref="D108:E108"/>
    <mergeCell ref="B101:B102"/>
    <mergeCell ref="C101:C102"/>
    <mergeCell ref="D101:E101"/>
    <mergeCell ref="D117:E117"/>
    <mergeCell ref="F112:F113"/>
    <mergeCell ref="B107:B110"/>
    <mergeCell ref="D109:E109"/>
    <mergeCell ref="D110:E110"/>
    <mergeCell ref="B112:B113"/>
    <mergeCell ref="B115:B117"/>
    <mergeCell ref="D111:E111"/>
    <mergeCell ref="D112:E112"/>
    <mergeCell ref="D113:E113"/>
    <mergeCell ref="D114:E114"/>
    <mergeCell ref="D115:E115"/>
    <mergeCell ref="D116:E116"/>
  </mergeCells>
  <hyperlinks>
    <hyperlink ref="B4" location="Introduction!A1" display="Retour : Introduction" xr:uid="{8632EFB3-396A-4ABE-854D-921EA81C328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I32"/>
  <sheetViews>
    <sheetView topLeftCell="A18" zoomScale="80" zoomScaleNormal="80" workbookViewId="0">
      <selection activeCell="L23" sqref="L23"/>
    </sheetView>
  </sheetViews>
  <sheetFormatPr baseColWidth="10" defaultRowHeight="14.5" x14ac:dyDescent="0.35"/>
  <cols>
    <col min="2" max="2" width="33.26953125" bestFit="1" customWidth="1"/>
    <col min="3" max="4" width="9.7265625" customWidth="1"/>
    <col min="5" max="6" width="30" customWidth="1"/>
    <col min="7" max="7" width="91.1796875" customWidth="1"/>
    <col min="9" max="9" width="50.453125" customWidth="1"/>
  </cols>
  <sheetData>
    <row r="1" spans="1:8" x14ac:dyDescent="0.35">
      <c r="A1">
        <f>COUNTIF(B:H,"ST")</f>
        <v>7</v>
      </c>
      <c r="B1" t="s">
        <v>931</v>
      </c>
    </row>
    <row r="2" spans="1:8" x14ac:dyDescent="0.35">
      <c r="A2">
        <f>COUNTIF(B:H,"CA")</f>
        <v>1</v>
      </c>
      <c r="B2" t="s">
        <v>932</v>
      </c>
    </row>
    <row r="3" spans="1:8" x14ac:dyDescent="0.35">
      <c r="A3">
        <f>COUNTIF(B:H,"EK")</f>
        <v>2</v>
      </c>
      <c r="B3" t="s">
        <v>952</v>
      </c>
    </row>
    <row r="4" spans="1:8" ht="17" x14ac:dyDescent="0.35">
      <c r="B4" s="238" t="s">
        <v>810</v>
      </c>
      <c r="C4" s="238"/>
      <c r="D4" s="72"/>
    </row>
    <row r="6" spans="1:8" ht="18.5" x14ac:dyDescent="0.45">
      <c r="B6" s="38" t="s">
        <v>637</v>
      </c>
      <c r="C6" s="3"/>
      <c r="D6" s="3"/>
    </row>
    <row r="9" spans="1:8" x14ac:dyDescent="0.35">
      <c r="B9" s="177" t="s">
        <v>1</v>
      </c>
      <c r="C9" s="178"/>
      <c r="D9" s="178"/>
      <c r="E9" s="178"/>
      <c r="F9" s="178"/>
      <c r="G9" s="178"/>
      <c r="H9" s="179"/>
    </row>
    <row r="10" spans="1:8" x14ac:dyDescent="0.35">
      <c r="B10" s="180"/>
      <c r="C10" s="181"/>
      <c r="D10" s="181"/>
      <c r="E10" s="181"/>
      <c r="F10" s="181"/>
      <c r="G10" s="181"/>
      <c r="H10" s="182"/>
    </row>
    <row r="11" spans="1:8" ht="20.5" customHeight="1" x14ac:dyDescent="0.35">
      <c r="B11" s="278" t="s">
        <v>2</v>
      </c>
      <c r="C11" s="278" t="s">
        <v>12</v>
      </c>
      <c r="D11" s="278" t="s">
        <v>3</v>
      </c>
      <c r="E11" s="278"/>
      <c r="F11" s="278"/>
      <c r="G11" s="286" t="s">
        <v>5</v>
      </c>
      <c r="H11" s="286" t="s">
        <v>6</v>
      </c>
    </row>
    <row r="12" spans="1:8" ht="20.5" customHeight="1" x14ac:dyDescent="0.35">
      <c r="B12" s="278"/>
      <c r="C12" s="278"/>
      <c r="D12" s="50" t="s">
        <v>274</v>
      </c>
      <c r="E12" s="96" t="s">
        <v>4</v>
      </c>
      <c r="F12" s="5" t="s">
        <v>9</v>
      </c>
      <c r="G12" s="286"/>
      <c r="H12" s="286"/>
    </row>
    <row r="13" spans="1:8" ht="45" customHeight="1" x14ac:dyDescent="0.35">
      <c r="B13" s="22" t="s">
        <v>31</v>
      </c>
      <c r="C13" s="10" t="s">
        <v>951</v>
      </c>
      <c r="D13" s="188" t="s">
        <v>34</v>
      </c>
      <c r="E13" s="189"/>
      <c r="F13" s="190"/>
      <c r="G13" s="20" t="s">
        <v>36</v>
      </c>
      <c r="H13" s="170" t="s">
        <v>10</v>
      </c>
    </row>
    <row r="14" spans="1:8" ht="50.25" customHeight="1" x14ac:dyDescent="0.35">
      <c r="B14" s="22" t="s">
        <v>32</v>
      </c>
      <c r="C14" s="13" t="s">
        <v>951</v>
      </c>
      <c r="D14" s="282" t="s">
        <v>33</v>
      </c>
      <c r="E14" s="283"/>
      <c r="F14" s="284"/>
      <c r="G14" s="20" t="s">
        <v>37</v>
      </c>
      <c r="H14" s="171"/>
    </row>
    <row r="15" spans="1:8" x14ac:dyDescent="0.35">
      <c r="B15" s="142" t="s">
        <v>35</v>
      </c>
      <c r="C15" s="143"/>
      <c r="D15" s="143"/>
      <c r="E15" s="143"/>
      <c r="F15" s="143"/>
      <c r="G15" s="143"/>
      <c r="H15" s="144"/>
    </row>
    <row r="16" spans="1:8" x14ac:dyDescent="0.35">
      <c r="B16" s="145"/>
      <c r="C16" s="146"/>
      <c r="D16" s="146"/>
      <c r="E16" s="146"/>
      <c r="F16" s="146"/>
      <c r="G16" s="146"/>
      <c r="H16" s="147"/>
    </row>
    <row r="17" spans="2:9" ht="22" customHeight="1" x14ac:dyDescent="0.35">
      <c r="B17" s="275" t="s">
        <v>873</v>
      </c>
      <c r="C17" s="276"/>
      <c r="D17" s="276"/>
      <c r="E17" s="276"/>
      <c r="F17" s="276"/>
      <c r="G17" s="276"/>
      <c r="H17" s="277"/>
    </row>
    <row r="18" spans="2:9" ht="21.65" customHeight="1" x14ac:dyDescent="0.35">
      <c r="B18" s="223" t="s">
        <v>2</v>
      </c>
      <c r="C18" s="223" t="s">
        <v>12</v>
      </c>
      <c r="D18" s="153" t="s">
        <v>3</v>
      </c>
      <c r="E18" s="176"/>
      <c r="F18" s="174"/>
      <c r="G18" s="224" t="s">
        <v>5</v>
      </c>
      <c r="H18" s="223" t="s">
        <v>6</v>
      </c>
    </row>
    <row r="19" spans="2:9" ht="19" customHeight="1" x14ac:dyDescent="0.35">
      <c r="B19" s="152"/>
      <c r="C19" s="152"/>
      <c r="D19" s="5" t="s">
        <v>274</v>
      </c>
      <c r="E19" s="5" t="s">
        <v>4</v>
      </c>
      <c r="F19" s="5" t="s">
        <v>9</v>
      </c>
      <c r="G19" s="154"/>
      <c r="H19" s="152"/>
    </row>
    <row r="20" spans="2:9" ht="30" customHeight="1" x14ac:dyDescent="0.35">
      <c r="B20" s="250" t="s">
        <v>11</v>
      </c>
      <c r="C20" s="170" t="s">
        <v>13</v>
      </c>
      <c r="D20" s="198" t="s">
        <v>784</v>
      </c>
      <c r="E20" s="285"/>
      <c r="F20" s="199"/>
      <c r="G20" s="198" t="s">
        <v>783</v>
      </c>
      <c r="H20" s="170" t="s">
        <v>8</v>
      </c>
    </row>
    <row r="21" spans="2:9" ht="18.75" customHeight="1" x14ac:dyDescent="0.35">
      <c r="B21" s="252"/>
      <c r="C21" s="171"/>
      <c r="D21" s="288">
        <v>0.75</v>
      </c>
      <c r="E21" s="288"/>
      <c r="F21" s="93">
        <v>1</v>
      </c>
      <c r="G21" s="202"/>
      <c r="H21" s="171"/>
    </row>
    <row r="22" spans="2:9" ht="48.75" customHeight="1" x14ac:dyDescent="0.35">
      <c r="B22" s="12" t="s">
        <v>14</v>
      </c>
      <c r="C22" s="10" t="s">
        <v>13</v>
      </c>
      <c r="D22" s="133" t="s">
        <v>15</v>
      </c>
      <c r="E22" s="134"/>
      <c r="F22" s="135"/>
      <c r="G22" s="7" t="s">
        <v>989</v>
      </c>
      <c r="H22" s="10" t="s">
        <v>8</v>
      </c>
      <c r="I22" s="37" t="s">
        <v>991</v>
      </c>
    </row>
    <row r="23" spans="2:9" ht="48" customHeight="1" x14ac:dyDescent="0.35">
      <c r="B23" s="12" t="s">
        <v>16</v>
      </c>
      <c r="C23" s="10" t="s">
        <v>13</v>
      </c>
      <c r="D23" s="133" t="s">
        <v>17</v>
      </c>
      <c r="E23" s="134"/>
      <c r="F23" s="135"/>
      <c r="G23" s="7" t="s">
        <v>18</v>
      </c>
      <c r="H23" s="10" t="s">
        <v>10</v>
      </c>
    </row>
    <row r="24" spans="2:9" ht="19" customHeight="1" x14ac:dyDescent="0.35">
      <c r="B24" s="195" t="s">
        <v>19</v>
      </c>
      <c r="C24" s="170" t="s">
        <v>20</v>
      </c>
      <c r="D24" s="289" t="s">
        <v>990</v>
      </c>
      <c r="E24" s="290"/>
      <c r="F24" s="291"/>
      <c r="G24" s="156" t="s">
        <v>23</v>
      </c>
      <c r="H24" s="170" t="s">
        <v>10</v>
      </c>
      <c r="I24" s="200" t="s">
        <v>924</v>
      </c>
    </row>
    <row r="25" spans="2:9" ht="25.5" customHeight="1" x14ac:dyDescent="0.35">
      <c r="B25" s="197"/>
      <c r="C25" s="171"/>
      <c r="D25" s="10" t="s">
        <v>923</v>
      </c>
      <c r="E25" s="10" t="s">
        <v>21</v>
      </c>
      <c r="F25" s="10" t="s">
        <v>22</v>
      </c>
      <c r="G25" s="249"/>
      <c r="H25" s="171"/>
      <c r="I25" s="239"/>
    </row>
    <row r="26" spans="2:9" ht="36" customHeight="1" x14ac:dyDescent="0.35">
      <c r="B26" s="49" t="s">
        <v>24</v>
      </c>
      <c r="C26" s="48" t="s">
        <v>13</v>
      </c>
      <c r="D26" s="246" t="s">
        <v>25</v>
      </c>
      <c r="E26" s="287"/>
      <c r="F26" s="247"/>
      <c r="G26" s="39" t="s">
        <v>23</v>
      </c>
      <c r="H26" s="48" t="s">
        <v>7</v>
      </c>
    </row>
    <row r="27" spans="2:9" ht="22" customHeight="1" x14ac:dyDescent="0.35">
      <c r="B27" s="279" t="s">
        <v>874</v>
      </c>
      <c r="C27" s="280"/>
      <c r="D27" s="280"/>
      <c r="E27" s="280"/>
      <c r="F27" s="280"/>
      <c r="G27" s="280"/>
      <c r="H27" s="281"/>
    </row>
    <row r="28" spans="2:9" ht="20.5" customHeight="1" x14ac:dyDescent="0.35">
      <c r="B28" s="151" t="s">
        <v>2</v>
      </c>
      <c r="C28" s="223" t="s">
        <v>12</v>
      </c>
      <c r="D28" s="153" t="s">
        <v>3</v>
      </c>
      <c r="E28" s="176"/>
      <c r="F28" s="174"/>
      <c r="G28" s="224" t="s">
        <v>5</v>
      </c>
      <c r="H28" s="223" t="s">
        <v>6</v>
      </c>
    </row>
    <row r="29" spans="2:9" ht="19.5" customHeight="1" x14ac:dyDescent="0.35">
      <c r="B29" s="152"/>
      <c r="C29" s="152"/>
      <c r="D29" s="5" t="s">
        <v>274</v>
      </c>
      <c r="E29" s="5" t="s">
        <v>4</v>
      </c>
      <c r="F29" s="5" t="s">
        <v>9</v>
      </c>
      <c r="G29" s="154"/>
      <c r="H29" s="152"/>
    </row>
    <row r="30" spans="2:9" ht="50.25" customHeight="1" x14ac:dyDescent="0.35">
      <c r="B30" s="12" t="s">
        <v>26</v>
      </c>
      <c r="C30" s="10" t="s">
        <v>13</v>
      </c>
      <c r="D30" s="133" t="s">
        <v>27</v>
      </c>
      <c r="E30" s="134"/>
      <c r="F30" s="135"/>
      <c r="G30" s="15" t="s">
        <v>28</v>
      </c>
      <c r="H30" s="10" t="s">
        <v>8</v>
      </c>
    </row>
    <row r="31" spans="2:9" ht="33" customHeight="1" x14ac:dyDescent="0.35">
      <c r="B31" s="12" t="s">
        <v>14</v>
      </c>
      <c r="C31" s="10" t="s">
        <v>13</v>
      </c>
      <c r="D31" s="133" t="s">
        <v>15</v>
      </c>
      <c r="E31" s="134"/>
      <c r="F31" s="135"/>
      <c r="G31" s="15" t="s">
        <v>23</v>
      </c>
      <c r="H31" s="10" t="s">
        <v>8</v>
      </c>
    </row>
    <row r="32" spans="2:9" ht="30" customHeight="1" x14ac:dyDescent="0.35">
      <c r="B32" s="24" t="s">
        <v>29</v>
      </c>
      <c r="C32" s="10" t="s">
        <v>13</v>
      </c>
      <c r="D32" s="133" t="s">
        <v>30</v>
      </c>
      <c r="E32" s="134"/>
      <c r="F32" s="135"/>
      <c r="G32" s="18" t="s">
        <v>23</v>
      </c>
      <c r="H32" s="10" t="s">
        <v>10</v>
      </c>
    </row>
  </sheetData>
  <autoFilter ref="B11:I32" xr:uid="{00000000-0001-0000-0900-000000000000}">
    <filterColumn colId="0">
      <iconFilter iconSet="3Arrows"/>
    </filterColumn>
    <filterColumn colId="2" showButton="0"/>
    <filterColumn colId="3" showButton="0"/>
  </autoFilter>
  <mergeCells count="41">
    <mergeCell ref="B11:B12"/>
    <mergeCell ref="C11:C12"/>
    <mergeCell ref="G11:G12"/>
    <mergeCell ref="H11:H12"/>
    <mergeCell ref="D26:F26"/>
    <mergeCell ref="D21:E21"/>
    <mergeCell ref="D22:F22"/>
    <mergeCell ref="D23:F23"/>
    <mergeCell ref="D24:F24"/>
    <mergeCell ref="I24:I25"/>
    <mergeCell ref="D28:F28"/>
    <mergeCell ref="H28:H29"/>
    <mergeCell ref="D11:F11"/>
    <mergeCell ref="B4:C4"/>
    <mergeCell ref="B27:H27"/>
    <mergeCell ref="B15:H16"/>
    <mergeCell ref="B9:H10"/>
    <mergeCell ref="B24:B25"/>
    <mergeCell ref="G24:G25"/>
    <mergeCell ref="H24:H25"/>
    <mergeCell ref="B18:B19"/>
    <mergeCell ref="H18:H19"/>
    <mergeCell ref="D14:F14"/>
    <mergeCell ref="D18:F18"/>
    <mergeCell ref="D20:F20"/>
    <mergeCell ref="D31:F31"/>
    <mergeCell ref="D32:F32"/>
    <mergeCell ref="C24:C25"/>
    <mergeCell ref="B17:H17"/>
    <mergeCell ref="H13:H14"/>
    <mergeCell ref="B20:B21"/>
    <mergeCell ref="G18:G19"/>
    <mergeCell ref="G20:G21"/>
    <mergeCell ref="H20:H21"/>
    <mergeCell ref="C18:C19"/>
    <mergeCell ref="C20:C21"/>
    <mergeCell ref="D13:F13"/>
    <mergeCell ref="B28:B29"/>
    <mergeCell ref="C28:C29"/>
    <mergeCell ref="G28:G29"/>
    <mergeCell ref="D30:F30"/>
  </mergeCells>
  <hyperlinks>
    <hyperlink ref="B4" location="Introduction!A1" display="Retour : Introduction" xr:uid="{09AE8118-8FD5-474E-A398-F1EB422A09E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zoomScale="80" zoomScaleNormal="80" workbookViewId="0">
      <selection activeCell="G29" sqref="G29"/>
    </sheetView>
  </sheetViews>
  <sheetFormatPr baseColWidth="10" defaultRowHeight="14.5" x14ac:dyDescent="0.35"/>
  <cols>
    <col min="2" max="2" width="28" customWidth="1"/>
    <col min="3" max="3" width="9.7265625" customWidth="1"/>
    <col min="4" max="4" width="30" customWidth="1"/>
    <col min="5" max="5" width="38.7265625" customWidth="1"/>
    <col min="6" max="6" width="43.453125" customWidth="1"/>
    <col min="7" max="7" width="91.1796875" customWidth="1"/>
    <col min="9" max="9" width="108" customWidth="1"/>
  </cols>
  <sheetData>
    <row r="1" spans="1:9" x14ac:dyDescent="0.35">
      <c r="A1">
        <f>COUNTIF(B:H,"ST")</f>
        <v>1</v>
      </c>
      <c r="B1" t="s">
        <v>931</v>
      </c>
    </row>
    <row r="2" spans="1:9" x14ac:dyDescent="0.35">
      <c r="A2">
        <f>COUNTIF(B:H,"CA")</f>
        <v>4</v>
      </c>
      <c r="B2" t="s">
        <v>932</v>
      </c>
    </row>
    <row r="3" spans="1:9" x14ac:dyDescent="0.35">
      <c r="A3">
        <f>COUNTIF(B:H,"EK")</f>
        <v>1</v>
      </c>
      <c r="B3" t="s">
        <v>952</v>
      </c>
    </row>
    <row r="4" spans="1:9" ht="17" x14ac:dyDescent="0.35">
      <c r="B4" s="238" t="s">
        <v>810</v>
      </c>
      <c r="C4" s="238"/>
    </row>
    <row r="6" spans="1:9" ht="18.5" x14ac:dyDescent="0.45">
      <c r="B6" s="38" t="s">
        <v>636</v>
      </c>
      <c r="C6" s="3"/>
    </row>
    <row r="7" spans="1:9" ht="18.5" x14ac:dyDescent="0.45">
      <c r="B7" s="38"/>
      <c r="C7" s="3"/>
    </row>
    <row r="8" spans="1:9" x14ac:dyDescent="0.35">
      <c r="B8" s="177" t="s">
        <v>992</v>
      </c>
      <c r="C8" s="178"/>
      <c r="D8" s="178"/>
      <c r="E8" s="178"/>
      <c r="F8" s="178"/>
      <c r="G8" s="178"/>
      <c r="H8" s="179"/>
    </row>
    <row r="9" spans="1:9" x14ac:dyDescent="0.35">
      <c r="B9" s="180"/>
      <c r="C9" s="181"/>
      <c r="D9" s="181"/>
      <c r="E9" s="181"/>
      <c r="F9" s="181"/>
      <c r="G9" s="181"/>
      <c r="H9" s="182"/>
    </row>
    <row r="10" spans="1:9" ht="18.5" x14ac:dyDescent="0.35">
      <c r="B10" s="113"/>
      <c r="C10" s="118"/>
      <c r="D10" s="109"/>
      <c r="E10" s="109"/>
      <c r="F10" s="109"/>
      <c r="G10" s="118"/>
      <c r="H10" s="114"/>
    </row>
    <row r="11" spans="1:9" ht="23.25" customHeight="1" x14ac:dyDescent="0.35">
      <c r="B11" s="262" t="s">
        <v>2</v>
      </c>
      <c r="C11" s="262" t="s">
        <v>12</v>
      </c>
      <c r="D11" s="278" t="s">
        <v>3</v>
      </c>
      <c r="E11" s="278"/>
      <c r="F11" s="278"/>
      <c r="G11" s="153" t="s">
        <v>5</v>
      </c>
      <c r="H11" s="151" t="s">
        <v>6</v>
      </c>
    </row>
    <row r="12" spans="1:9" ht="21" customHeight="1" x14ac:dyDescent="0.35">
      <c r="B12" s="210"/>
      <c r="C12" s="210"/>
      <c r="D12" s="112" t="s">
        <v>274</v>
      </c>
      <c r="E12" s="111" t="s">
        <v>4</v>
      </c>
      <c r="F12" s="119" t="s">
        <v>9</v>
      </c>
      <c r="G12" s="154"/>
      <c r="H12" s="152"/>
    </row>
    <row r="13" spans="1:9" ht="204.75" customHeight="1" x14ac:dyDescent="0.35">
      <c r="B13" s="23" t="s">
        <v>994</v>
      </c>
      <c r="C13" s="110"/>
      <c r="D13" s="188" t="s">
        <v>993</v>
      </c>
      <c r="E13" s="189"/>
      <c r="F13" s="190"/>
      <c r="G13" s="20" t="s">
        <v>995</v>
      </c>
      <c r="H13" s="102" t="s">
        <v>8</v>
      </c>
      <c r="I13" s="37" t="s">
        <v>996</v>
      </c>
    </row>
    <row r="14" spans="1:9" x14ac:dyDescent="0.35">
      <c r="B14" s="177" t="s">
        <v>1</v>
      </c>
      <c r="C14" s="178"/>
      <c r="D14" s="178"/>
      <c r="E14" s="178"/>
      <c r="F14" s="178"/>
      <c r="G14" s="178"/>
      <c r="H14" s="179"/>
    </row>
    <row r="15" spans="1:9" x14ac:dyDescent="0.35">
      <c r="B15" s="180"/>
      <c r="C15" s="181"/>
      <c r="D15" s="181"/>
      <c r="E15" s="181"/>
      <c r="F15" s="181"/>
      <c r="G15" s="181"/>
      <c r="H15" s="182"/>
    </row>
    <row r="16" spans="1:9" ht="24" customHeight="1" x14ac:dyDescent="0.35">
      <c r="B16" s="262" t="s">
        <v>2</v>
      </c>
      <c r="C16" s="262" t="s">
        <v>12</v>
      </c>
      <c r="D16" s="278" t="s">
        <v>3</v>
      </c>
      <c r="E16" s="278"/>
      <c r="F16" s="278"/>
      <c r="G16" s="153" t="s">
        <v>5</v>
      </c>
      <c r="H16" s="151" t="s">
        <v>6</v>
      </c>
    </row>
    <row r="17" spans="2:9" ht="20.25" customHeight="1" x14ac:dyDescent="0.35">
      <c r="B17" s="210"/>
      <c r="C17" s="210"/>
      <c r="D17" s="112" t="s">
        <v>274</v>
      </c>
      <c r="E17" s="111" t="s">
        <v>4</v>
      </c>
      <c r="F17" s="119" t="s">
        <v>9</v>
      </c>
      <c r="G17" s="154"/>
      <c r="H17" s="152"/>
    </row>
    <row r="18" spans="2:9" ht="60" customHeight="1" x14ac:dyDescent="0.35">
      <c r="B18" s="22" t="s">
        <v>32</v>
      </c>
      <c r="C18" s="101" t="s">
        <v>951</v>
      </c>
      <c r="D18" s="188" t="s">
        <v>33</v>
      </c>
      <c r="E18" s="189"/>
      <c r="F18" s="190"/>
      <c r="G18" s="20" t="s">
        <v>37</v>
      </c>
      <c r="H18" s="10" t="s">
        <v>10</v>
      </c>
    </row>
    <row r="19" spans="2:9" ht="32.25" customHeight="1" x14ac:dyDescent="0.35">
      <c r="B19" s="292" t="s">
        <v>35</v>
      </c>
      <c r="C19" s="293"/>
      <c r="D19" s="293"/>
      <c r="E19" s="293"/>
      <c r="F19" s="293"/>
      <c r="G19" s="293"/>
      <c r="H19" s="294"/>
    </row>
    <row r="20" spans="2:9" ht="30" customHeight="1" x14ac:dyDescent="0.35">
      <c r="B20" s="151" t="s">
        <v>2</v>
      </c>
      <c r="C20" s="151" t="s">
        <v>12</v>
      </c>
      <c r="D20" s="286" t="s">
        <v>3</v>
      </c>
      <c r="E20" s="286"/>
      <c r="F20" s="286"/>
      <c r="G20" s="153" t="s">
        <v>5</v>
      </c>
      <c r="H20" s="151" t="s">
        <v>6</v>
      </c>
    </row>
    <row r="21" spans="2:9" ht="23.25" customHeight="1" x14ac:dyDescent="0.35">
      <c r="B21" s="152"/>
      <c r="C21" s="152"/>
      <c r="D21" s="112" t="s">
        <v>274</v>
      </c>
      <c r="E21" s="111" t="s">
        <v>4</v>
      </c>
      <c r="F21" s="119" t="s">
        <v>9</v>
      </c>
      <c r="G21" s="154"/>
      <c r="H21" s="152"/>
    </row>
    <row r="22" spans="2:9" ht="48.75" customHeight="1" x14ac:dyDescent="0.35">
      <c r="B22" s="8" t="s">
        <v>118</v>
      </c>
      <c r="C22" s="13" t="s">
        <v>20</v>
      </c>
      <c r="D22" s="130" t="s">
        <v>999</v>
      </c>
      <c r="E22" s="131"/>
      <c r="F22" s="132"/>
      <c r="G22" s="9" t="s">
        <v>997</v>
      </c>
      <c r="H22" s="13" t="s">
        <v>8</v>
      </c>
      <c r="I22" s="37" t="s">
        <v>998</v>
      </c>
    </row>
    <row r="23" spans="2:9" ht="87.75" customHeight="1" x14ac:dyDescent="0.35">
      <c r="B23" s="250" t="s">
        <v>119</v>
      </c>
      <c r="C23" s="10" t="s">
        <v>20</v>
      </c>
      <c r="D23" s="133" t="s">
        <v>120</v>
      </c>
      <c r="E23" s="134"/>
      <c r="F23" s="135"/>
      <c r="G23" s="19" t="s">
        <v>122</v>
      </c>
      <c r="H23" s="10" t="s">
        <v>7</v>
      </c>
    </row>
    <row r="24" spans="2:9" ht="125.25" customHeight="1" x14ac:dyDescent="0.35">
      <c r="B24" s="252"/>
      <c r="C24" s="10" t="s">
        <v>20</v>
      </c>
      <c r="D24" s="133" t="s">
        <v>121</v>
      </c>
      <c r="E24" s="134"/>
      <c r="F24" s="135"/>
      <c r="G24" s="18" t="s">
        <v>1000</v>
      </c>
      <c r="H24" s="10" t="s">
        <v>8</v>
      </c>
      <c r="I24" s="37" t="s">
        <v>1001</v>
      </c>
    </row>
    <row r="25" spans="2:9" ht="26.25" customHeight="1" x14ac:dyDescent="0.35">
      <c r="B25" s="250" t="s">
        <v>123</v>
      </c>
      <c r="C25" s="170" t="s">
        <v>20</v>
      </c>
      <c r="D25" s="198" t="s">
        <v>124</v>
      </c>
      <c r="E25" s="285"/>
      <c r="F25" s="199"/>
      <c r="G25" s="248" t="s">
        <v>125</v>
      </c>
      <c r="H25" s="170" t="s">
        <v>8</v>
      </c>
    </row>
    <row r="26" spans="2:9" x14ac:dyDescent="0.35">
      <c r="B26" s="252"/>
      <c r="C26" s="171"/>
      <c r="D26" s="93">
        <v>0</v>
      </c>
      <c r="E26" s="10" t="s">
        <v>922</v>
      </c>
      <c r="F26" s="10" t="s">
        <v>922</v>
      </c>
      <c r="G26" s="249"/>
      <c r="H26" s="171"/>
    </row>
    <row r="27" spans="2:9" ht="33" customHeight="1" x14ac:dyDescent="0.35">
      <c r="B27" s="24" t="s">
        <v>126</v>
      </c>
      <c r="C27" s="10" t="s">
        <v>13</v>
      </c>
      <c r="D27" s="133" t="s">
        <v>1002</v>
      </c>
      <c r="E27" s="134"/>
      <c r="F27" s="135"/>
      <c r="G27" s="18" t="s">
        <v>127</v>
      </c>
      <c r="H27" s="10" t="s">
        <v>10</v>
      </c>
      <c r="I27" s="37" t="s">
        <v>1003</v>
      </c>
    </row>
  </sheetData>
  <autoFilter ref="B11:I27" xr:uid="{00000000-0001-0000-0A00-000000000000}">
    <filterColumn colId="2" showButton="0"/>
    <filterColumn colId="3" showButton="0"/>
  </autoFilter>
  <mergeCells count="31">
    <mergeCell ref="B4:C4"/>
    <mergeCell ref="B16:B17"/>
    <mergeCell ref="G16:G17"/>
    <mergeCell ref="H16:H17"/>
    <mergeCell ref="C16:C17"/>
    <mergeCell ref="B8:H9"/>
    <mergeCell ref="B11:B12"/>
    <mergeCell ref="C11:C12"/>
    <mergeCell ref="D13:F13"/>
    <mergeCell ref="D27:F27"/>
    <mergeCell ref="H25:H26"/>
    <mergeCell ref="G25:G26"/>
    <mergeCell ref="B25:B26"/>
    <mergeCell ref="B20:B21"/>
    <mergeCell ref="C20:C21"/>
    <mergeCell ref="G20:G21"/>
    <mergeCell ref="H20:H21"/>
    <mergeCell ref="H11:H12"/>
    <mergeCell ref="C25:C26"/>
    <mergeCell ref="B23:B24"/>
    <mergeCell ref="D23:F23"/>
    <mergeCell ref="D24:F24"/>
    <mergeCell ref="D25:F25"/>
    <mergeCell ref="B14:H15"/>
    <mergeCell ref="B19:H19"/>
    <mergeCell ref="D11:F11"/>
    <mergeCell ref="G11:G12"/>
    <mergeCell ref="D18:F18"/>
    <mergeCell ref="D22:F22"/>
    <mergeCell ref="D16:F16"/>
    <mergeCell ref="D20:F20"/>
  </mergeCells>
  <hyperlinks>
    <hyperlink ref="B4" location="Introduction!A1" display="Retour : Introduction" xr:uid="{21371EA7-A888-4343-B144-99AB9F2D310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60"/>
  <sheetViews>
    <sheetView topLeftCell="A48" zoomScale="80" zoomScaleNormal="80" workbookViewId="0">
      <selection activeCell="G60" sqref="G60:H60"/>
    </sheetView>
  </sheetViews>
  <sheetFormatPr baseColWidth="10" defaultRowHeight="14.5" x14ac:dyDescent="0.35"/>
  <cols>
    <col min="2" max="2" width="22.54296875" customWidth="1"/>
    <col min="3" max="3" width="20.1796875" customWidth="1"/>
    <col min="4" max="4" width="35.1796875" customWidth="1"/>
    <col min="5" max="5" width="37.7265625" customWidth="1"/>
    <col min="6" max="6" width="44.26953125" customWidth="1"/>
    <col min="7" max="7" width="29.54296875" customWidth="1"/>
    <col min="8" max="8" width="41.7265625" customWidth="1"/>
    <col min="10" max="10" width="57.81640625" customWidth="1"/>
  </cols>
  <sheetData>
    <row r="1" spans="1:9" x14ac:dyDescent="0.35">
      <c r="A1">
        <f>COUNTIF(B:H,"ST")</f>
        <v>9</v>
      </c>
      <c r="B1" t="s">
        <v>931</v>
      </c>
    </row>
    <row r="2" spans="1:9" x14ac:dyDescent="0.35">
      <c r="A2">
        <f>COUNTIF(B:H,"CA")</f>
        <v>9</v>
      </c>
      <c r="B2" t="s">
        <v>932</v>
      </c>
    </row>
    <row r="3" spans="1:9" x14ac:dyDescent="0.35">
      <c r="A3">
        <f>COUNTIF(B:H,"EK")</f>
        <v>3</v>
      </c>
      <c r="B3" t="s">
        <v>952</v>
      </c>
    </row>
    <row r="4" spans="1:9" ht="17" x14ac:dyDescent="0.35">
      <c r="B4" s="238" t="s">
        <v>810</v>
      </c>
      <c r="C4" s="238"/>
    </row>
    <row r="6" spans="1:9" ht="18.5" x14ac:dyDescent="0.45">
      <c r="B6" s="38" t="s">
        <v>635</v>
      </c>
    </row>
    <row r="8" spans="1:9" x14ac:dyDescent="0.35">
      <c r="B8" s="142" t="s">
        <v>405</v>
      </c>
      <c r="C8" s="143"/>
      <c r="D8" s="143"/>
      <c r="E8" s="143"/>
      <c r="F8" s="143"/>
      <c r="G8" s="143"/>
      <c r="H8" s="143"/>
      <c r="I8" s="144"/>
    </row>
    <row r="9" spans="1:9" ht="16" customHeight="1" x14ac:dyDescent="0.35">
      <c r="B9" s="145"/>
      <c r="C9" s="146"/>
      <c r="D9" s="146"/>
      <c r="E9" s="146"/>
      <c r="F9" s="146"/>
      <c r="G9" s="146"/>
      <c r="H9" s="146"/>
      <c r="I9" s="147"/>
    </row>
    <row r="10" spans="1:9" ht="22" customHeight="1" x14ac:dyDescent="0.35">
      <c r="B10" s="151" t="s">
        <v>2</v>
      </c>
      <c r="C10" s="151" t="s">
        <v>12</v>
      </c>
      <c r="D10" s="153" t="s">
        <v>3</v>
      </c>
      <c r="E10" s="176"/>
      <c r="F10" s="174"/>
      <c r="G10" s="153" t="s">
        <v>5</v>
      </c>
      <c r="H10" s="174"/>
      <c r="I10" s="151" t="s">
        <v>6</v>
      </c>
    </row>
    <row r="11" spans="1:9" ht="19" customHeight="1" x14ac:dyDescent="0.35">
      <c r="B11" s="152"/>
      <c r="C11" s="152"/>
      <c r="D11" s="5" t="s">
        <v>274</v>
      </c>
      <c r="E11" s="5" t="s">
        <v>4</v>
      </c>
      <c r="F11" s="5" t="s">
        <v>9</v>
      </c>
      <c r="G11" s="154"/>
      <c r="H11" s="175"/>
      <c r="I11" s="152"/>
    </row>
    <row r="12" spans="1:9" ht="54" customHeight="1" x14ac:dyDescent="0.35">
      <c r="B12" s="14" t="s">
        <v>335</v>
      </c>
      <c r="C12" s="68" t="s">
        <v>951</v>
      </c>
      <c r="D12" s="155" t="s">
        <v>677</v>
      </c>
      <c r="E12" s="155"/>
      <c r="F12" s="155"/>
      <c r="G12" s="136" t="s">
        <v>680</v>
      </c>
      <c r="H12" s="136"/>
      <c r="I12" s="10" t="s">
        <v>10</v>
      </c>
    </row>
    <row r="13" spans="1:9" ht="60" customHeight="1" x14ac:dyDescent="0.35">
      <c r="B13" s="14" t="s">
        <v>327</v>
      </c>
      <c r="C13" s="68" t="s">
        <v>951</v>
      </c>
      <c r="D13" s="155" t="s">
        <v>678</v>
      </c>
      <c r="E13" s="155"/>
      <c r="F13" s="155"/>
      <c r="G13" s="136" t="s">
        <v>681</v>
      </c>
      <c r="H13" s="136"/>
      <c r="I13" s="10" t="s">
        <v>8</v>
      </c>
    </row>
    <row r="14" spans="1:9" ht="52.5" customHeight="1" x14ac:dyDescent="0.35">
      <c r="B14" s="14" t="s">
        <v>676</v>
      </c>
      <c r="C14" s="104" t="s">
        <v>951</v>
      </c>
      <c r="D14" s="155" t="s">
        <v>679</v>
      </c>
      <c r="E14" s="155"/>
      <c r="F14" s="155"/>
      <c r="G14" s="136" t="s">
        <v>638</v>
      </c>
      <c r="H14" s="136"/>
      <c r="I14" s="10" t="s">
        <v>8</v>
      </c>
    </row>
    <row r="15" spans="1:9" x14ac:dyDescent="0.35">
      <c r="B15" s="142" t="s">
        <v>35</v>
      </c>
      <c r="C15" s="143"/>
      <c r="D15" s="143"/>
      <c r="E15" s="143"/>
      <c r="F15" s="143"/>
      <c r="G15" s="143"/>
      <c r="H15" s="143"/>
      <c r="I15" s="144"/>
    </row>
    <row r="16" spans="1:9" x14ac:dyDescent="0.35">
      <c r="B16" s="145"/>
      <c r="C16" s="146"/>
      <c r="D16" s="146"/>
      <c r="E16" s="146"/>
      <c r="F16" s="146"/>
      <c r="G16" s="146"/>
      <c r="H16" s="146"/>
      <c r="I16" s="147"/>
    </row>
    <row r="17" spans="2:10" ht="29.15" customHeight="1" x14ac:dyDescent="0.35">
      <c r="B17" s="302" t="s">
        <v>452</v>
      </c>
      <c r="C17" s="303"/>
      <c r="D17" s="303"/>
      <c r="E17" s="303"/>
      <c r="F17" s="303"/>
      <c r="G17" s="303"/>
      <c r="H17" s="303"/>
      <c r="I17" s="304"/>
    </row>
    <row r="18" spans="2:10" ht="25" customHeight="1" x14ac:dyDescent="0.35">
      <c r="B18" s="151" t="s">
        <v>2</v>
      </c>
      <c r="C18" s="151" t="s">
        <v>12</v>
      </c>
      <c r="D18" s="153" t="s">
        <v>3</v>
      </c>
      <c r="E18" s="176"/>
      <c r="F18" s="174"/>
      <c r="G18" s="153" t="s">
        <v>5</v>
      </c>
      <c r="H18" s="174"/>
      <c r="I18" s="151" t="s">
        <v>6</v>
      </c>
    </row>
    <row r="19" spans="2:10" ht="19.5" customHeight="1" x14ac:dyDescent="0.35">
      <c r="B19" s="152"/>
      <c r="C19" s="152"/>
      <c r="D19" s="5" t="s">
        <v>274</v>
      </c>
      <c r="E19" s="5" t="s">
        <v>4</v>
      </c>
      <c r="F19" s="5" t="s">
        <v>9</v>
      </c>
      <c r="G19" s="154"/>
      <c r="H19" s="175"/>
      <c r="I19" s="152"/>
    </row>
    <row r="20" spans="2:10" ht="37" customHeight="1" x14ac:dyDescent="0.35">
      <c r="B20" s="137" t="s">
        <v>112</v>
      </c>
      <c r="C20" s="138" t="s">
        <v>13</v>
      </c>
      <c r="D20" s="155" t="s">
        <v>453</v>
      </c>
      <c r="E20" s="306"/>
      <c r="F20" s="306"/>
      <c r="G20" s="136" t="s">
        <v>683</v>
      </c>
      <c r="H20" s="136"/>
      <c r="I20" s="187" t="s">
        <v>10</v>
      </c>
    </row>
    <row r="21" spans="2:10" ht="29.25" customHeight="1" x14ac:dyDescent="0.35">
      <c r="B21" s="137"/>
      <c r="C21" s="138"/>
      <c r="D21" s="305">
        <v>0.75</v>
      </c>
      <c r="E21" s="305"/>
      <c r="F21" s="95">
        <v>1</v>
      </c>
      <c r="G21" s="136"/>
      <c r="H21" s="136"/>
      <c r="I21" s="187"/>
    </row>
    <row r="22" spans="2:10" ht="61" customHeight="1" x14ac:dyDescent="0.35">
      <c r="B22" s="14" t="s">
        <v>682</v>
      </c>
      <c r="C22" s="31" t="s">
        <v>13</v>
      </c>
      <c r="D22" s="155" t="s">
        <v>15</v>
      </c>
      <c r="E22" s="155"/>
      <c r="F22" s="155"/>
      <c r="G22" s="136" t="s">
        <v>787</v>
      </c>
      <c r="H22" s="136"/>
      <c r="I22" s="10" t="s">
        <v>8</v>
      </c>
    </row>
    <row r="23" spans="2:10" x14ac:dyDescent="0.35">
      <c r="B23" s="296" t="s">
        <v>862</v>
      </c>
      <c r="C23" s="297"/>
      <c r="D23" s="297"/>
      <c r="E23" s="297"/>
      <c r="F23" s="297"/>
      <c r="G23" s="297"/>
      <c r="H23" s="297"/>
      <c r="I23" s="298"/>
    </row>
    <row r="24" spans="2:10" ht="16" customHeight="1" x14ac:dyDescent="0.35">
      <c r="B24" s="299"/>
      <c r="C24" s="300"/>
      <c r="D24" s="300"/>
      <c r="E24" s="300"/>
      <c r="F24" s="300"/>
      <c r="G24" s="300"/>
      <c r="H24" s="300"/>
      <c r="I24" s="301"/>
    </row>
    <row r="25" spans="2:10" ht="23.15" customHeight="1" x14ac:dyDescent="0.35">
      <c r="B25" s="151" t="s">
        <v>2</v>
      </c>
      <c r="C25" s="151" t="s">
        <v>12</v>
      </c>
      <c r="D25" s="153" t="s">
        <v>3</v>
      </c>
      <c r="E25" s="176"/>
      <c r="F25" s="174"/>
      <c r="G25" s="153" t="s">
        <v>5</v>
      </c>
      <c r="H25" s="174"/>
      <c r="I25" s="151" t="s">
        <v>6</v>
      </c>
    </row>
    <row r="26" spans="2:10" ht="19" customHeight="1" x14ac:dyDescent="0.35">
      <c r="B26" s="152"/>
      <c r="C26" s="152"/>
      <c r="D26" s="5" t="s">
        <v>274</v>
      </c>
      <c r="E26" s="5" t="s">
        <v>4</v>
      </c>
      <c r="F26" s="5" t="s">
        <v>9</v>
      </c>
      <c r="G26" s="154"/>
      <c r="H26" s="175"/>
      <c r="I26" s="152"/>
    </row>
    <row r="27" spans="2:10" ht="63.75" customHeight="1" x14ac:dyDescent="0.35">
      <c r="B27" s="195" t="s">
        <v>16</v>
      </c>
      <c r="C27" s="31" t="s">
        <v>13</v>
      </c>
      <c r="D27" s="155" t="s">
        <v>785</v>
      </c>
      <c r="E27" s="155"/>
      <c r="F27" s="155"/>
      <c r="G27" s="136" t="s">
        <v>684</v>
      </c>
      <c r="H27" s="136"/>
      <c r="I27" s="10" t="s">
        <v>8</v>
      </c>
    </row>
    <row r="28" spans="2:10" ht="66.75" customHeight="1" x14ac:dyDescent="0.35">
      <c r="B28" s="196"/>
      <c r="C28" s="31" t="s">
        <v>13</v>
      </c>
      <c r="D28" s="155" t="s">
        <v>786</v>
      </c>
      <c r="E28" s="155"/>
      <c r="F28" s="155"/>
      <c r="G28" s="136" t="s">
        <v>684</v>
      </c>
      <c r="H28" s="136"/>
      <c r="I28" s="10" t="s">
        <v>8</v>
      </c>
    </row>
    <row r="29" spans="2:10" ht="49" customHeight="1" x14ac:dyDescent="0.35">
      <c r="B29" s="196"/>
      <c r="C29" s="31" t="s">
        <v>13</v>
      </c>
      <c r="D29" s="155" t="s">
        <v>685</v>
      </c>
      <c r="E29" s="155"/>
      <c r="F29" s="155"/>
      <c r="G29" s="136" t="s">
        <v>684</v>
      </c>
      <c r="H29" s="136"/>
      <c r="I29" s="10" t="s">
        <v>8</v>
      </c>
    </row>
    <row r="30" spans="2:10" ht="65.150000000000006" customHeight="1" x14ac:dyDescent="0.35">
      <c r="B30" s="197"/>
      <c r="C30" s="31" t="s">
        <v>13</v>
      </c>
      <c r="D30" s="155" t="s">
        <v>1005</v>
      </c>
      <c r="E30" s="155"/>
      <c r="F30" s="155"/>
      <c r="G30" s="136" t="s">
        <v>686</v>
      </c>
      <c r="H30" s="136"/>
      <c r="I30" s="10" t="s">
        <v>8</v>
      </c>
      <c r="J30" s="37" t="s">
        <v>1006</v>
      </c>
    </row>
    <row r="31" spans="2:10" ht="65.150000000000006" customHeight="1" x14ac:dyDescent="0.35">
      <c r="B31" s="195" t="s">
        <v>454</v>
      </c>
      <c r="C31" s="31" t="s">
        <v>13</v>
      </c>
      <c r="D31" s="155" t="s">
        <v>1004</v>
      </c>
      <c r="E31" s="155"/>
      <c r="F31" s="155"/>
      <c r="G31" s="136" t="s">
        <v>686</v>
      </c>
      <c r="H31" s="136"/>
      <c r="I31" s="10" t="s">
        <v>8</v>
      </c>
      <c r="J31" s="41" t="s">
        <v>1007</v>
      </c>
    </row>
    <row r="32" spans="2:10" ht="40" customHeight="1" x14ac:dyDescent="0.35">
      <c r="B32" s="197"/>
      <c r="C32" s="31" t="s">
        <v>20</v>
      </c>
      <c r="D32" s="155" t="s">
        <v>455</v>
      </c>
      <c r="E32" s="155"/>
      <c r="F32" s="155"/>
      <c r="G32" s="136" t="s">
        <v>684</v>
      </c>
      <c r="H32" s="136"/>
      <c r="I32" s="10" t="s">
        <v>10</v>
      </c>
    </row>
    <row r="33" spans="2:9" ht="49" customHeight="1" x14ac:dyDescent="0.35">
      <c r="B33" s="195" t="s">
        <v>26</v>
      </c>
      <c r="C33" s="31" t="s">
        <v>13</v>
      </c>
      <c r="D33" s="155" t="s">
        <v>687</v>
      </c>
      <c r="E33" s="155"/>
      <c r="F33" s="155"/>
      <c r="G33" s="136" t="s">
        <v>684</v>
      </c>
      <c r="H33" s="136"/>
      <c r="I33" s="10" t="s">
        <v>8</v>
      </c>
    </row>
    <row r="34" spans="2:9" ht="49" customHeight="1" x14ac:dyDescent="0.35">
      <c r="B34" s="196"/>
      <c r="C34" s="31" t="s">
        <v>20</v>
      </c>
      <c r="D34" s="155" t="s">
        <v>688</v>
      </c>
      <c r="E34" s="155"/>
      <c r="F34" s="155"/>
      <c r="G34" s="136" t="s">
        <v>684</v>
      </c>
      <c r="H34" s="136"/>
      <c r="I34" s="10" t="s">
        <v>10</v>
      </c>
    </row>
    <row r="35" spans="2:9" ht="49" customHeight="1" x14ac:dyDescent="0.35">
      <c r="B35" s="196"/>
      <c r="C35" s="31" t="s">
        <v>13</v>
      </c>
      <c r="D35" s="155" t="s">
        <v>689</v>
      </c>
      <c r="E35" s="155"/>
      <c r="F35" s="155"/>
      <c r="G35" s="136" t="s">
        <v>684</v>
      </c>
      <c r="H35" s="136"/>
      <c r="I35" s="10" t="s">
        <v>8</v>
      </c>
    </row>
    <row r="36" spans="2:9" ht="79" customHeight="1" x14ac:dyDescent="0.35">
      <c r="B36" s="197"/>
      <c r="C36" s="31" t="s">
        <v>20</v>
      </c>
      <c r="D36" s="155" t="s">
        <v>690</v>
      </c>
      <c r="E36" s="155"/>
      <c r="F36" s="155"/>
      <c r="G36" s="136" t="s">
        <v>684</v>
      </c>
      <c r="H36" s="136"/>
      <c r="I36" s="10" t="s">
        <v>10</v>
      </c>
    </row>
    <row r="37" spans="2:9" ht="29.5" customHeight="1" x14ac:dyDescent="0.35">
      <c r="B37" s="302" t="s">
        <v>863</v>
      </c>
      <c r="C37" s="303"/>
      <c r="D37" s="303"/>
      <c r="E37" s="303"/>
      <c r="F37" s="303"/>
      <c r="G37" s="303"/>
      <c r="H37" s="303"/>
      <c r="I37" s="304"/>
    </row>
    <row r="38" spans="2:9" ht="22" customHeight="1" x14ac:dyDescent="0.35">
      <c r="B38" s="151" t="s">
        <v>2</v>
      </c>
      <c r="C38" s="151" t="s">
        <v>12</v>
      </c>
      <c r="D38" s="153" t="s">
        <v>3</v>
      </c>
      <c r="E38" s="176"/>
      <c r="F38" s="174"/>
      <c r="G38" s="153" t="s">
        <v>5</v>
      </c>
      <c r="H38" s="174"/>
      <c r="I38" s="151" t="s">
        <v>6</v>
      </c>
    </row>
    <row r="39" spans="2:9" ht="19" customHeight="1" x14ac:dyDescent="0.35">
      <c r="B39" s="152"/>
      <c r="C39" s="152"/>
      <c r="D39" s="5" t="s">
        <v>274</v>
      </c>
      <c r="E39" s="5" t="s">
        <v>4</v>
      </c>
      <c r="F39" s="5" t="s">
        <v>9</v>
      </c>
      <c r="G39" s="154"/>
      <c r="H39" s="175"/>
      <c r="I39" s="152"/>
    </row>
    <row r="40" spans="2:9" ht="60" customHeight="1" x14ac:dyDescent="0.35">
      <c r="B40" s="295" t="s">
        <v>865</v>
      </c>
      <c r="C40" s="138" t="s">
        <v>20</v>
      </c>
      <c r="D40" s="133" t="s">
        <v>866</v>
      </c>
      <c r="E40" s="134"/>
      <c r="F40" s="135"/>
      <c r="G40" s="136" t="s">
        <v>868</v>
      </c>
      <c r="H40" s="136"/>
      <c r="I40" s="170" t="s">
        <v>8</v>
      </c>
    </row>
    <row r="41" spans="2:9" ht="249" customHeight="1" x14ac:dyDescent="0.35">
      <c r="B41" s="295"/>
      <c r="C41" s="138"/>
      <c r="D41" s="15" t="s">
        <v>1009</v>
      </c>
      <c r="E41" s="15" t="s">
        <v>867</v>
      </c>
      <c r="F41" s="19" t="s">
        <v>1008</v>
      </c>
      <c r="G41" s="136"/>
      <c r="H41" s="136"/>
      <c r="I41" s="171"/>
    </row>
    <row r="42" spans="2:9" ht="25.5" customHeight="1" x14ac:dyDescent="0.35">
      <c r="B42" s="250" t="s">
        <v>869</v>
      </c>
      <c r="C42" s="158" t="s">
        <v>20</v>
      </c>
      <c r="D42" s="133" t="s">
        <v>870</v>
      </c>
      <c r="E42" s="134"/>
      <c r="F42" s="135"/>
      <c r="G42" s="198" t="s">
        <v>457</v>
      </c>
      <c r="H42" s="199"/>
      <c r="I42" s="170" t="s">
        <v>8</v>
      </c>
    </row>
    <row r="43" spans="2:9" ht="30" customHeight="1" x14ac:dyDescent="0.35">
      <c r="B43" s="252"/>
      <c r="C43" s="159"/>
      <c r="D43" s="95">
        <v>0.25</v>
      </c>
      <c r="E43" s="95">
        <v>0.5</v>
      </c>
      <c r="F43" s="95">
        <v>1</v>
      </c>
      <c r="G43" s="202"/>
      <c r="H43" s="203"/>
      <c r="I43" s="171"/>
    </row>
    <row r="44" spans="2:9" ht="31.5" customHeight="1" x14ac:dyDescent="0.35">
      <c r="B44" s="302" t="s">
        <v>458</v>
      </c>
      <c r="C44" s="303"/>
      <c r="D44" s="303"/>
      <c r="E44" s="303"/>
      <c r="F44" s="303"/>
      <c r="G44" s="303"/>
      <c r="H44" s="303"/>
      <c r="I44" s="304"/>
    </row>
    <row r="45" spans="2:9" ht="24.65" customHeight="1" x14ac:dyDescent="0.35">
      <c r="B45" s="151" t="s">
        <v>2</v>
      </c>
      <c r="C45" s="151" t="s">
        <v>12</v>
      </c>
      <c r="D45" s="153" t="s">
        <v>3</v>
      </c>
      <c r="E45" s="176"/>
      <c r="F45" s="174"/>
      <c r="G45" s="153" t="s">
        <v>5</v>
      </c>
      <c r="H45" s="174"/>
      <c r="I45" s="151" t="s">
        <v>6</v>
      </c>
    </row>
    <row r="46" spans="2:9" ht="19" customHeight="1" x14ac:dyDescent="0.35">
      <c r="B46" s="152"/>
      <c r="C46" s="152"/>
      <c r="D46" s="5" t="s">
        <v>274</v>
      </c>
      <c r="E46" s="5" t="s">
        <v>4</v>
      </c>
      <c r="F46" s="5" t="s">
        <v>9</v>
      </c>
      <c r="G46" s="154"/>
      <c r="H46" s="175"/>
      <c r="I46" s="152"/>
    </row>
    <row r="47" spans="2:9" ht="48.75" customHeight="1" x14ac:dyDescent="0.35">
      <c r="B47" s="295" t="s">
        <v>864</v>
      </c>
      <c r="C47" s="138" t="s">
        <v>20</v>
      </c>
      <c r="D47" s="136" t="s">
        <v>788</v>
      </c>
      <c r="E47" s="136"/>
      <c r="F47" s="136"/>
      <c r="G47" s="136" t="s">
        <v>459</v>
      </c>
      <c r="H47" s="136"/>
      <c r="I47" s="170" t="s">
        <v>8</v>
      </c>
    </row>
    <row r="48" spans="2:9" ht="124.5" customHeight="1" x14ac:dyDescent="0.35">
      <c r="B48" s="295"/>
      <c r="C48" s="138"/>
      <c r="D48" s="15" t="s">
        <v>691</v>
      </c>
      <c r="E48" s="15" t="s">
        <v>692</v>
      </c>
      <c r="F48" s="15" t="s">
        <v>693</v>
      </c>
      <c r="G48" s="136"/>
      <c r="H48" s="136"/>
      <c r="I48" s="171"/>
    </row>
    <row r="49" spans="2:9" ht="35.5" customHeight="1" x14ac:dyDescent="0.35">
      <c r="B49" s="24" t="s">
        <v>460</v>
      </c>
      <c r="C49" s="31" t="s">
        <v>20</v>
      </c>
      <c r="D49" s="136" t="s">
        <v>694</v>
      </c>
      <c r="E49" s="136"/>
      <c r="F49" s="136"/>
      <c r="G49" s="136" t="s">
        <v>461</v>
      </c>
      <c r="H49" s="136"/>
      <c r="I49" s="10" t="s">
        <v>7</v>
      </c>
    </row>
    <row r="50" spans="2:9" ht="27" customHeight="1" x14ac:dyDescent="0.35">
      <c r="B50" s="296" t="s">
        <v>462</v>
      </c>
      <c r="C50" s="297"/>
      <c r="D50" s="297"/>
      <c r="E50" s="297"/>
      <c r="F50" s="297"/>
      <c r="G50" s="297"/>
      <c r="H50" s="297"/>
      <c r="I50" s="298"/>
    </row>
    <row r="51" spans="2:9" ht="14.5" hidden="1" customHeight="1" x14ac:dyDescent="0.35">
      <c r="B51" s="299"/>
      <c r="C51" s="300"/>
      <c r="D51" s="300"/>
      <c r="E51" s="300"/>
      <c r="F51" s="300"/>
      <c r="G51" s="300"/>
      <c r="H51" s="300"/>
      <c r="I51" s="301"/>
    </row>
    <row r="52" spans="2:9" ht="22" customHeight="1" x14ac:dyDescent="0.35">
      <c r="B52" s="151" t="s">
        <v>2</v>
      </c>
      <c r="C52" s="151" t="s">
        <v>12</v>
      </c>
      <c r="D52" s="153" t="s">
        <v>3</v>
      </c>
      <c r="E52" s="176"/>
      <c r="F52" s="174"/>
      <c r="G52" s="153" t="s">
        <v>5</v>
      </c>
      <c r="H52" s="174"/>
      <c r="I52" s="151" t="s">
        <v>6</v>
      </c>
    </row>
    <row r="53" spans="2:9" ht="18.649999999999999" customHeight="1" x14ac:dyDescent="0.35">
      <c r="B53" s="152"/>
      <c r="C53" s="152"/>
      <c r="D53" s="5" t="s">
        <v>274</v>
      </c>
      <c r="E53" s="5" t="s">
        <v>4</v>
      </c>
      <c r="F53" s="5" t="s">
        <v>9</v>
      </c>
      <c r="G53" s="154"/>
      <c r="H53" s="175"/>
      <c r="I53" s="152"/>
    </row>
    <row r="54" spans="2:9" ht="84.75" customHeight="1" x14ac:dyDescent="0.35">
      <c r="B54" s="295" t="s">
        <v>695</v>
      </c>
      <c r="C54" s="138" t="s">
        <v>20</v>
      </c>
      <c r="D54" s="136" t="s">
        <v>1010</v>
      </c>
      <c r="E54" s="136"/>
      <c r="F54" s="136"/>
      <c r="G54" s="136" t="s">
        <v>696</v>
      </c>
      <c r="H54" s="136"/>
      <c r="I54" s="170" t="s">
        <v>8</v>
      </c>
    </row>
    <row r="55" spans="2:9" ht="156.75" customHeight="1" x14ac:dyDescent="0.35">
      <c r="B55" s="295"/>
      <c r="C55" s="138"/>
      <c r="D55" s="15" t="s">
        <v>464</v>
      </c>
      <c r="E55" s="15" t="s">
        <v>698</v>
      </c>
      <c r="F55" s="15" t="s">
        <v>697</v>
      </c>
      <c r="G55" s="136"/>
      <c r="H55" s="136"/>
      <c r="I55" s="171"/>
    </row>
    <row r="56" spans="2:9" x14ac:dyDescent="0.35">
      <c r="B56" s="296" t="s">
        <v>270</v>
      </c>
      <c r="C56" s="297"/>
      <c r="D56" s="297"/>
      <c r="E56" s="297"/>
      <c r="F56" s="297"/>
      <c r="G56" s="297"/>
      <c r="H56" s="297"/>
      <c r="I56" s="298"/>
    </row>
    <row r="57" spans="2:9" ht="11.5" customHeight="1" x14ac:dyDescent="0.35">
      <c r="B57" s="299"/>
      <c r="C57" s="300"/>
      <c r="D57" s="300"/>
      <c r="E57" s="300"/>
      <c r="F57" s="300"/>
      <c r="G57" s="300"/>
      <c r="H57" s="300"/>
      <c r="I57" s="301"/>
    </row>
    <row r="58" spans="2:9" ht="21.65" customHeight="1" x14ac:dyDescent="0.35">
      <c r="B58" s="151" t="s">
        <v>2</v>
      </c>
      <c r="C58" s="151" t="s">
        <v>12</v>
      </c>
      <c r="D58" s="153" t="s">
        <v>3</v>
      </c>
      <c r="E58" s="176"/>
      <c r="F58" s="174"/>
      <c r="G58" s="153" t="s">
        <v>5</v>
      </c>
      <c r="H58" s="174"/>
      <c r="I58" s="151" t="s">
        <v>6</v>
      </c>
    </row>
    <row r="59" spans="2:9" ht="19.5" customHeight="1" x14ac:dyDescent="0.35">
      <c r="B59" s="152"/>
      <c r="C59" s="152"/>
      <c r="D59" s="5" t="s">
        <v>274</v>
      </c>
      <c r="E59" s="5" t="s">
        <v>4</v>
      </c>
      <c r="F59" s="5" t="s">
        <v>9</v>
      </c>
      <c r="G59" s="154"/>
      <c r="H59" s="175"/>
      <c r="I59" s="152"/>
    </row>
    <row r="60" spans="2:9" ht="68.150000000000006" customHeight="1" x14ac:dyDescent="0.35">
      <c r="B60" s="24" t="s">
        <v>463</v>
      </c>
      <c r="C60" s="31" t="s">
        <v>20</v>
      </c>
      <c r="D60" s="136" t="s">
        <v>871</v>
      </c>
      <c r="E60" s="136"/>
      <c r="F60" s="136"/>
      <c r="G60" s="136" t="s">
        <v>872</v>
      </c>
      <c r="H60" s="136"/>
      <c r="I60" s="10" t="s">
        <v>7</v>
      </c>
    </row>
  </sheetData>
  <autoFilter ref="B10:I14" xr:uid="{00000000-0001-0000-0B00-000000000000}">
    <filterColumn colId="2" showButton="0"/>
    <filterColumn colId="3" showButton="0"/>
    <filterColumn colId="5" showButton="0"/>
  </autoFilter>
  <mergeCells count="105">
    <mergeCell ref="D60:F60"/>
    <mergeCell ref="G60:H60"/>
    <mergeCell ref="B58:B59"/>
    <mergeCell ref="C58:C59"/>
    <mergeCell ref="D58:F58"/>
    <mergeCell ref="G58:H59"/>
    <mergeCell ref="I58:I59"/>
    <mergeCell ref="B42:B43"/>
    <mergeCell ref="C42:C43"/>
    <mergeCell ref="G42:H43"/>
    <mergeCell ref="I42:I43"/>
    <mergeCell ref="B56:I57"/>
    <mergeCell ref="D42:F42"/>
    <mergeCell ref="I52:I53"/>
    <mergeCell ref="B54:B55"/>
    <mergeCell ref="C54:C55"/>
    <mergeCell ref="D54:F54"/>
    <mergeCell ref="G54:H55"/>
    <mergeCell ref="I54:I55"/>
    <mergeCell ref="D49:F49"/>
    <mergeCell ref="G49:H49"/>
    <mergeCell ref="B52:B53"/>
    <mergeCell ref="C52:C53"/>
    <mergeCell ref="D52:F52"/>
    <mergeCell ref="B4:C4"/>
    <mergeCell ref="B8:I9"/>
    <mergeCell ref="B15:I16"/>
    <mergeCell ref="B17:I17"/>
    <mergeCell ref="B23:I24"/>
    <mergeCell ref="G13:H13"/>
    <mergeCell ref="D14:F14"/>
    <mergeCell ref="G14:H14"/>
    <mergeCell ref="D21:E21"/>
    <mergeCell ref="D13:F13"/>
    <mergeCell ref="B20:B21"/>
    <mergeCell ref="G10:H11"/>
    <mergeCell ref="I10:I11"/>
    <mergeCell ref="D12:F12"/>
    <mergeCell ref="G12:H12"/>
    <mergeCell ref="B10:B11"/>
    <mergeCell ref="D20:F20"/>
    <mergeCell ref="G20:H21"/>
    <mergeCell ref="D22:F22"/>
    <mergeCell ref="G22:H22"/>
    <mergeCell ref="B18:B19"/>
    <mergeCell ref="C18:C19"/>
    <mergeCell ref="C10:C11"/>
    <mergeCell ref="D10:F10"/>
    <mergeCell ref="G52:H53"/>
    <mergeCell ref="B50:I51"/>
    <mergeCell ref="B37:I37"/>
    <mergeCell ref="B38:B39"/>
    <mergeCell ref="C38:C39"/>
    <mergeCell ref="D38:F38"/>
    <mergeCell ref="G38:H39"/>
    <mergeCell ref="I38:I39"/>
    <mergeCell ref="B40:B41"/>
    <mergeCell ref="C40:C41"/>
    <mergeCell ref="D40:F40"/>
    <mergeCell ref="I47:I48"/>
    <mergeCell ref="I45:I46"/>
    <mergeCell ref="B44:I44"/>
    <mergeCell ref="G40:H41"/>
    <mergeCell ref="I40:I41"/>
    <mergeCell ref="D31:F31"/>
    <mergeCell ref="D32:F32"/>
    <mergeCell ref="G32:H32"/>
    <mergeCell ref="B47:B48"/>
    <mergeCell ref="C47:C48"/>
    <mergeCell ref="D47:F47"/>
    <mergeCell ref="G47:H48"/>
    <mergeCell ref="G31:H31"/>
    <mergeCell ref="B45:B46"/>
    <mergeCell ref="C45:C46"/>
    <mergeCell ref="D45:F45"/>
    <mergeCell ref="G45:H46"/>
    <mergeCell ref="B31:B32"/>
    <mergeCell ref="D33:F33"/>
    <mergeCell ref="G33:H33"/>
    <mergeCell ref="B33:B36"/>
    <mergeCell ref="D34:F34"/>
    <mergeCell ref="G34:H34"/>
    <mergeCell ref="D35:F35"/>
    <mergeCell ref="G35:H35"/>
    <mergeCell ref="D36:F36"/>
    <mergeCell ref="G36:H36"/>
    <mergeCell ref="I18:I19"/>
    <mergeCell ref="G18:H19"/>
    <mergeCell ref="D18:F18"/>
    <mergeCell ref="D25:F25"/>
    <mergeCell ref="G25:H26"/>
    <mergeCell ref="I20:I21"/>
    <mergeCell ref="C20:C21"/>
    <mergeCell ref="B27:B30"/>
    <mergeCell ref="B25:B26"/>
    <mergeCell ref="D28:F28"/>
    <mergeCell ref="G28:H28"/>
    <mergeCell ref="D29:F29"/>
    <mergeCell ref="G29:H29"/>
    <mergeCell ref="D30:F30"/>
    <mergeCell ref="C25:C26"/>
    <mergeCell ref="G30:H30"/>
    <mergeCell ref="D27:F27"/>
    <mergeCell ref="G27:H27"/>
    <mergeCell ref="I25:I26"/>
  </mergeCells>
  <hyperlinks>
    <hyperlink ref="B4" location="Introduction!A1" display="Retour : Introduction" xr:uid="{C2DD165E-CF84-4C71-ADDD-C215656BCEF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A1:I46"/>
  <sheetViews>
    <sheetView topLeftCell="A34" zoomScale="80" zoomScaleNormal="80" workbookViewId="0">
      <selection activeCell="E50" sqref="E50"/>
    </sheetView>
  </sheetViews>
  <sheetFormatPr baseColWidth="10" defaultRowHeight="14.5" x14ac:dyDescent="0.35"/>
  <cols>
    <col min="2" max="2" width="30" customWidth="1"/>
    <col min="3" max="3" width="9.7265625" customWidth="1"/>
    <col min="4" max="4" width="23.81640625" customWidth="1"/>
    <col min="5" max="5" width="28.81640625" customWidth="1"/>
    <col min="6" max="6" width="35.81640625" customWidth="1"/>
    <col min="7" max="7" width="78.453125" customWidth="1"/>
    <col min="9" max="9" width="67" customWidth="1"/>
  </cols>
  <sheetData>
    <row r="1" spans="1:9" x14ac:dyDescent="0.35">
      <c r="A1">
        <f>COUNTIF(B:H,"ST")</f>
        <v>9</v>
      </c>
      <c r="B1" t="s">
        <v>931</v>
      </c>
    </row>
    <row r="2" spans="1:9" x14ac:dyDescent="0.35">
      <c r="A2">
        <f>COUNTIF(B:H,"CA")</f>
        <v>7</v>
      </c>
      <c r="B2" t="s">
        <v>932</v>
      </c>
    </row>
    <row r="3" spans="1:9" x14ac:dyDescent="0.35">
      <c r="A3">
        <f>COUNTIF(B:H,"EK")</f>
        <v>3</v>
      </c>
      <c r="B3" t="s">
        <v>952</v>
      </c>
    </row>
    <row r="4" spans="1:9" ht="17" x14ac:dyDescent="0.35">
      <c r="B4" s="238" t="s">
        <v>810</v>
      </c>
      <c r="C4" s="238"/>
      <c r="D4" s="72"/>
    </row>
    <row r="6" spans="1:9" ht="18.5" x14ac:dyDescent="0.45">
      <c r="B6" s="313" t="s">
        <v>634</v>
      </c>
      <c r="C6" s="313"/>
      <c r="D6" s="313"/>
      <c r="E6" s="313"/>
    </row>
    <row r="8" spans="1:9" x14ac:dyDescent="0.35">
      <c r="B8" s="177" t="s">
        <v>1</v>
      </c>
      <c r="C8" s="308"/>
      <c r="D8" s="308"/>
      <c r="E8" s="308"/>
      <c r="F8" s="308"/>
      <c r="G8" s="308"/>
      <c r="H8" s="309"/>
    </row>
    <row r="9" spans="1:9" x14ac:dyDescent="0.35">
      <c r="B9" s="310"/>
      <c r="C9" s="311"/>
      <c r="D9" s="311"/>
      <c r="E9" s="311"/>
      <c r="F9" s="311"/>
      <c r="G9" s="311"/>
      <c r="H9" s="312"/>
    </row>
    <row r="10" spans="1:9" ht="23.15" customHeight="1" x14ac:dyDescent="0.35">
      <c r="B10" s="151" t="s">
        <v>2</v>
      </c>
      <c r="C10" s="151" t="s">
        <v>12</v>
      </c>
      <c r="D10" s="153" t="s">
        <v>3</v>
      </c>
      <c r="E10" s="176"/>
      <c r="F10" s="174"/>
      <c r="G10" s="151" t="s">
        <v>5</v>
      </c>
      <c r="H10" s="286" t="s">
        <v>6</v>
      </c>
      <c r="I10" s="323"/>
    </row>
    <row r="11" spans="1:9" ht="23.5" customHeight="1" x14ac:dyDescent="0.35">
      <c r="B11" s="152"/>
      <c r="C11" s="152"/>
      <c r="D11" s="5" t="s">
        <v>274</v>
      </c>
      <c r="E11" s="5" t="s">
        <v>4</v>
      </c>
      <c r="F11" s="5" t="s">
        <v>9</v>
      </c>
      <c r="G11" s="152"/>
      <c r="H11" s="286"/>
      <c r="I11" s="323"/>
    </row>
    <row r="12" spans="1:9" ht="100" customHeight="1" x14ac:dyDescent="0.35">
      <c r="B12" s="23" t="s">
        <v>31</v>
      </c>
      <c r="C12" s="101" t="s">
        <v>951</v>
      </c>
      <c r="D12" s="188" t="s">
        <v>34</v>
      </c>
      <c r="E12" s="189"/>
      <c r="F12" s="190"/>
      <c r="G12" s="25" t="s">
        <v>36</v>
      </c>
      <c r="H12" s="158" t="s">
        <v>10</v>
      </c>
    </row>
    <row r="13" spans="1:9" ht="34.5" customHeight="1" x14ac:dyDescent="0.35">
      <c r="B13" s="23" t="s">
        <v>32</v>
      </c>
      <c r="C13" s="101" t="s">
        <v>951</v>
      </c>
      <c r="D13" s="188" t="s">
        <v>33</v>
      </c>
      <c r="E13" s="189"/>
      <c r="F13" s="190"/>
      <c r="G13" s="25" t="s">
        <v>37</v>
      </c>
      <c r="H13" s="159"/>
    </row>
    <row r="14" spans="1:9" ht="95.25" customHeight="1" x14ac:dyDescent="0.35">
      <c r="B14" s="23" t="s">
        <v>128</v>
      </c>
      <c r="C14" s="101" t="s">
        <v>951</v>
      </c>
      <c r="D14" s="188" t="s">
        <v>699</v>
      </c>
      <c r="E14" s="189"/>
      <c r="F14" s="190"/>
      <c r="G14" s="25" t="s">
        <v>129</v>
      </c>
      <c r="H14" s="31" t="s">
        <v>8</v>
      </c>
    </row>
    <row r="15" spans="1:9" ht="19.5" customHeight="1" x14ac:dyDescent="0.35">
      <c r="B15" s="142" t="s">
        <v>35</v>
      </c>
      <c r="C15" s="143"/>
      <c r="D15" s="143"/>
      <c r="E15" s="143"/>
      <c r="F15" s="143"/>
      <c r="G15" s="143"/>
      <c r="H15" s="144"/>
    </row>
    <row r="16" spans="1:9" ht="15.75" customHeight="1" x14ac:dyDescent="0.35">
      <c r="B16" s="145"/>
      <c r="C16" s="146"/>
      <c r="D16" s="146"/>
      <c r="E16" s="146"/>
      <c r="F16" s="146"/>
      <c r="G16" s="146"/>
      <c r="H16" s="147"/>
    </row>
    <row r="17" spans="2:9" ht="20.5" customHeight="1" x14ac:dyDescent="0.35">
      <c r="B17" s="314" t="s">
        <v>875</v>
      </c>
      <c r="C17" s="315"/>
      <c r="D17" s="315"/>
      <c r="E17" s="315"/>
      <c r="F17" s="315"/>
      <c r="G17" s="315"/>
      <c r="H17" s="316"/>
    </row>
    <row r="18" spans="2:9" ht="27" customHeight="1" x14ac:dyDescent="0.35">
      <c r="B18" s="151" t="s">
        <v>2</v>
      </c>
      <c r="C18" s="151" t="s">
        <v>12</v>
      </c>
      <c r="D18" s="153" t="s">
        <v>3</v>
      </c>
      <c r="E18" s="176"/>
      <c r="F18" s="174"/>
      <c r="G18" s="153" t="s">
        <v>5</v>
      </c>
      <c r="H18" s="151" t="s">
        <v>6</v>
      </c>
    </row>
    <row r="19" spans="2:9" ht="17.5" customHeight="1" x14ac:dyDescent="0.35">
      <c r="B19" s="152"/>
      <c r="C19" s="152"/>
      <c r="D19" s="5" t="s">
        <v>274</v>
      </c>
      <c r="E19" s="5" t="s">
        <v>4</v>
      </c>
      <c r="F19" s="5" t="s">
        <v>9</v>
      </c>
      <c r="G19" s="154"/>
      <c r="H19" s="152"/>
    </row>
    <row r="20" spans="2:9" ht="65.25" customHeight="1" x14ac:dyDescent="0.35">
      <c r="B20" s="250" t="s">
        <v>130</v>
      </c>
      <c r="C20" s="13"/>
      <c r="D20" s="130" t="s">
        <v>1011</v>
      </c>
      <c r="E20" s="131"/>
      <c r="F20" s="132"/>
      <c r="G20" s="156" t="s">
        <v>700</v>
      </c>
      <c r="H20" s="170" t="s">
        <v>8</v>
      </c>
      <c r="I20" s="200" t="s">
        <v>914</v>
      </c>
    </row>
    <row r="21" spans="2:9" ht="30.75" customHeight="1" x14ac:dyDescent="0.35">
      <c r="B21" s="251"/>
      <c r="C21" s="10" t="s">
        <v>13</v>
      </c>
      <c r="D21" s="317">
        <v>0.6</v>
      </c>
      <c r="E21" s="318"/>
      <c r="F21" s="319"/>
      <c r="G21" s="168"/>
      <c r="H21" s="307"/>
      <c r="I21" s="200"/>
    </row>
    <row r="22" spans="2:9" ht="27.75" customHeight="1" x14ac:dyDescent="0.35">
      <c r="B22" s="252"/>
      <c r="C22" s="10" t="s">
        <v>20</v>
      </c>
      <c r="D22" s="10" t="s">
        <v>913</v>
      </c>
      <c r="E22" s="10" t="s">
        <v>131</v>
      </c>
      <c r="F22" s="10" t="s">
        <v>132</v>
      </c>
      <c r="G22" s="157"/>
      <c r="H22" s="171"/>
      <c r="I22" s="200"/>
    </row>
    <row r="23" spans="2:9" ht="82.5" customHeight="1" x14ac:dyDescent="0.35">
      <c r="B23" s="195" t="s">
        <v>133</v>
      </c>
      <c r="C23" s="10"/>
      <c r="D23" s="83"/>
      <c r="E23" s="133" t="s">
        <v>915</v>
      </c>
      <c r="F23" s="135"/>
      <c r="G23" s="156" t="s">
        <v>916</v>
      </c>
      <c r="H23" s="170" t="s">
        <v>8</v>
      </c>
      <c r="I23" s="71" t="s">
        <v>917</v>
      </c>
    </row>
    <row r="24" spans="2:9" ht="30.75" customHeight="1" x14ac:dyDescent="0.35">
      <c r="B24" s="196"/>
      <c r="C24" s="10" t="s">
        <v>13</v>
      </c>
      <c r="D24" s="317">
        <v>0.6</v>
      </c>
      <c r="E24" s="318"/>
      <c r="F24" s="319"/>
      <c r="G24" s="168"/>
      <c r="H24" s="307"/>
      <c r="I24" s="92" t="s">
        <v>918</v>
      </c>
    </row>
    <row r="25" spans="2:9" ht="27.75" customHeight="1" x14ac:dyDescent="0.35">
      <c r="B25" s="197"/>
      <c r="C25" s="10" t="s">
        <v>20</v>
      </c>
      <c r="D25" s="10" t="s">
        <v>913</v>
      </c>
      <c r="E25" s="10" t="s">
        <v>131</v>
      </c>
      <c r="F25" s="10" t="s">
        <v>132</v>
      </c>
      <c r="G25" s="157"/>
      <c r="H25" s="171"/>
    </row>
    <row r="26" spans="2:9" ht="36.65" customHeight="1" x14ac:dyDescent="0.35">
      <c r="B26" s="8" t="s">
        <v>134</v>
      </c>
      <c r="C26" s="10" t="s">
        <v>13</v>
      </c>
      <c r="D26" s="133" t="s">
        <v>701</v>
      </c>
      <c r="E26" s="134"/>
      <c r="F26" s="135"/>
      <c r="G26" s="33" t="s">
        <v>135</v>
      </c>
      <c r="H26" s="13" t="s">
        <v>10</v>
      </c>
    </row>
    <row r="27" spans="2:9" ht="40" customHeight="1" x14ac:dyDescent="0.35">
      <c r="B27" s="250" t="s">
        <v>136</v>
      </c>
      <c r="C27" s="10"/>
      <c r="D27" s="133" t="s">
        <v>702</v>
      </c>
      <c r="E27" s="134"/>
      <c r="F27" s="135"/>
      <c r="G27" s="156" t="s">
        <v>137</v>
      </c>
      <c r="H27" s="170" t="s">
        <v>7</v>
      </c>
    </row>
    <row r="28" spans="2:9" ht="36" customHeight="1" x14ac:dyDescent="0.35">
      <c r="B28" s="251"/>
      <c r="C28" s="10" t="s">
        <v>13</v>
      </c>
      <c r="D28" s="330">
        <v>0.6</v>
      </c>
      <c r="E28" s="331"/>
      <c r="F28" s="332"/>
      <c r="G28" s="168"/>
      <c r="H28" s="307"/>
    </row>
    <row r="29" spans="2:9" ht="27" customHeight="1" x14ac:dyDescent="0.35">
      <c r="B29" s="252"/>
      <c r="C29" s="10" t="s">
        <v>20</v>
      </c>
      <c r="D29" s="10" t="s">
        <v>913</v>
      </c>
      <c r="E29" s="10" t="s">
        <v>131</v>
      </c>
      <c r="F29" s="10" t="s">
        <v>132</v>
      </c>
      <c r="G29" s="157"/>
      <c r="H29" s="171"/>
    </row>
    <row r="30" spans="2:9" ht="33.65" customHeight="1" x14ac:dyDescent="0.35">
      <c r="B30" s="250" t="s">
        <v>138</v>
      </c>
      <c r="C30" s="10"/>
      <c r="D30" s="320" t="s">
        <v>139</v>
      </c>
      <c r="E30" s="321"/>
      <c r="F30" s="322"/>
      <c r="G30" s="156" t="s">
        <v>140</v>
      </c>
      <c r="H30" s="170" t="s">
        <v>7</v>
      </c>
    </row>
    <row r="31" spans="2:9" ht="25.5" customHeight="1" x14ac:dyDescent="0.35">
      <c r="B31" s="252"/>
      <c r="C31" s="10" t="s">
        <v>20</v>
      </c>
      <c r="D31" s="10" t="s">
        <v>919</v>
      </c>
      <c r="E31" s="10" t="s">
        <v>141</v>
      </c>
      <c r="F31" s="10" t="s">
        <v>142</v>
      </c>
      <c r="G31" s="157"/>
      <c r="H31" s="171"/>
    </row>
    <row r="32" spans="2:9" ht="26.5" customHeight="1" x14ac:dyDescent="0.35">
      <c r="B32" s="195" t="s">
        <v>143</v>
      </c>
      <c r="C32" s="10"/>
      <c r="D32" s="246" t="s">
        <v>144</v>
      </c>
      <c r="E32" s="287"/>
      <c r="F32" s="247"/>
      <c r="G32" s="156" t="s">
        <v>135</v>
      </c>
      <c r="H32" s="170" t="s">
        <v>7</v>
      </c>
    </row>
    <row r="33" spans="2:9" ht="21" customHeight="1" x14ac:dyDescent="0.35">
      <c r="B33" s="197"/>
      <c r="C33" s="10" t="s">
        <v>20</v>
      </c>
      <c r="D33" s="94">
        <v>0</v>
      </c>
      <c r="E33" s="94"/>
      <c r="F33" s="94">
        <v>1</v>
      </c>
      <c r="G33" s="157"/>
      <c r="H33" s="171"/>
    </row>
    <row r="34" spans="2:9" ht="22.5" customHeight="1" x14ac:dyDescent="0.35">
      <c r="B34" s="324" t="s">
        <v>876</v>
      </c>
      <c r="C34" s="325"/>
      <c r="D34" s="325"/>
      <c r="E34" s="325"/>
      <c r="F34" s="325"/>
      <c r="G34" s="325"/>
      <c r="H34" s="326"/>
    </row>
    <row r="35" spans="2:9" ht="19" customHeight="1" x14ac:dyDescent="0.35">
      <c r="B35" s="327"/>
      <c r="C35" s="328"/>
      <c r="D35" s="328"/>
      <c r="E35" s="328"/>
      <c r="F35" s="328"/>
      <c r="G35" s="328"/>
      <c r="H35" s="329"/>
    </row>
    <row r="36" spans="2:9" ht="27.65" customHeight="1" x14ac:dyDescent="0.35">
      <c r="B36" s="151" t="s">
        <v>2</v>
      </c>
      <c r="C36" s="151" t="s">
        <v>12</v>
      </c>
      <c r="D36" s="153" t="s">
        <v>3</v>
      </c>
      <c r="E36" s="176"/>
      <c r="F36" s="174"/>
      <c r="G36" s="153" t="s">
        <v>5</v>
      </c>
      <c r="H36" s="151" t="s">
        <v>6</v>
      </c>
    </row>
    <row r="37" spans="2:9" ht="21.65" customHeight="1" x14ac:dyDescent="0.35">
      <c r="B37" s="152"/>
      <c r="C37" s="152"/>
      <c r="D37" s="5" t="s">
        <v>274</v>
      </c>
      <c r="E37" s="5" t="s">
        <v>4</v>
      </c>
      <c r="F37" s="5" t="s">
        <v>9</v>
      </c>
      <c r="G37" s="154"/>
      <c r="H37" s="152"/>
    </row>
    <row r="38" spans="2:9" ht="64.5" customHeight="1" x14ac:dyDescent="0.35">
      <c r="B38" s="14" t="s">
        <v>145</v>
      </c>
      <c r="C38" s="10" t="s">
        <v>13</v>
      </c>
      <c r="D38" s="133" t="s">
        <v>146</v>
      </c>
      <c r="E38" s="134"/>
      <c r="F38" s="135"/>
      <c r="G38" s="18" t="s">
        <v>135</v>
      </c>
      <c r="H38" s="10" t="s">
        <v>8</v>
      </c>
    </row>
    <row r="39" spans="2:9" ht="65.25" customHeight="1" x14ac:dyDescent="0.35">
      <c r="B39" s="250" t="s">
        <v>130</v>
      </c>
      <c r="C39" s="10"/>
      <c r="D39" s="133" t="s">
        <v>920</v>
      </c>
      <c r="E39" s="134"/>
      <c r="F39" s="135"/>
      <c r="G39" s="156" t="s">
        <v>703</v>
      </c>
      <c r="H39" s="170" t="s">
        <v>8</v>
      </c>
      <c r="I39" s="200" t="s">
        <v>921</v>
      </c>
    </row>
    <row r="40" spans="2:9" ht="39.75" customHeight="1" x14ac:dyDescent="0.35">
      <c r="B40" s="251"/>
      <c r="C40" s="10" t="s">
        <v>13</v>
      </c>
      <c r="D40" s="317">
        <v>0.6</v>
      </c>
      <c r="E40" s="318"/>
      <c r="F40" s="319"/>
      <c r="G40" s="168"/>
      <c r="H40" s="307"/>
      <c r="I40" s="200"/>
    </row>
    <row r="41" spans="2:9" ht="19" customHeight="1" x14ac:dyDescent="0.35">
      <c r="B41" s="252"/>
      <c r="C41" s="10" t="s">
        <v>20</v>
      </c>
      <c r="D41" s="10" t="s">
        <v>913</v>
      </c>
      <c r="E41" s="10" t="s">
        <v>131</v>
      </c>
      <c r="F41" s="10" t="s">
        <v>132</v>
      </c>
      <c r="G41" s="157"/>
      <c r="H41" s="171"/>
    </row>
    <row r="42" spans="2:9" ht="69" customHeight="1" x14ac:dyDescent="0.35">
      <c r="B42" s="195" t="s">
        <v>133</v>
      </c>
      <c r="C42" s="10"/>
      <c r="D42" s="133" t="s">
        <v>1013</v>
      </c>
      <c r="E42" s="134"/>
      <c r="F42" s="135"/>
      <c r="G42" s="156" t="s">
        <v>1012</v>
      </c>
      <c r="H42" s="170" t="s">
        <v>8</v>
      </c>
      <c r="I42" s="37" t="s">
        <v>1014</v>
      </c>
    </row>
    <row r="43" spans="2:9" ht="51" customHeight="1" x14ac:dyDescent="0.35">
      <c r="B43" s="196"/>
      <c r="C43" s="10" t="s">
        <v>13</v>
      </c>
      <c r="D43" s="317">
        <v>0.6</v>
      </c>
      <c r="E43" s="318"/>
      <c r="F43" s="319"/>
      <c r="G43" s="168"/>
      <c r="H43" s="307"/>
      <c r="I43" s="37" t="s">
        <v>1015</v>
      </c>
    </row>
    <row r="44" spans="2:9" ht="30" customHeight="1" x14ac:dyDescent="0.35">
      <c r="B44" s="197"/>
      <c r="C44" s="10" t="s">
        <v>20</v>
      </c>
      <c r="D44" s="10" t="s">
        <v>913</v>
      </c>
      <c r="E44" s="10" t="s">
        <v>131</v>
      </c>
      <c r="F44" s="10" t="s">
        <v>132</v>
      </c>
      <c r="G44" s="157"/>
      <c r="H44" s="171"/>
    </row>
    <row r="45" spans="2:9" ht="50.25" customHeight="1" x14ac:dyDescent="0.35">
      <c r="B45" s="24" t="s">
        <v>147</v>
      </c>
      <c r="C45" s="10" t="s">
        <v>13</v>
      </c>
      <c r="D45" s="133" t="s">
        <v>1017</v>
      </c>
      <c r="E45" s="134"/>
      <c r="F45" s="135"/>
      <c r="G45" s="19" t="s">
        <v>148</v>
      </c>
      <c r="H45" s="10" t="s">
        <v>8</v>
      </c>
      <c r="I45" s="37" t="s">
        <v>1016</v>
      </c>
    </row>
    <row r="46" spans="2:9" ht="38.15" customHeight="1" x14ac:dyDescent="0.35">
      <c r="B46" s="24" t="s">
        <v>149</v>
      </c>
      <c r="C46" s="10" t="s">
        <v>13</v>
      </c>
      <c r="D46" s="133" t="s">
        <v>704</v>
      </c>
      <c r="E46" s="134"/>
      <c r="F46" s="135"/>
      <c r="G46" s="18" t="s">
        <v>135</v>
      </c>
      <c r="H46" s="10" t="s">
        <v>10</v>
      </c>
    </row>
  </sheetData>
  <autoFilter ref="B10:I46" xr:uid="{00000000-0001-0000-0C00-000000000000}">
    <filterColumn colId="0">
      <iconFilter iconSet="3Arrows"/>
    </filterColumn>
    <filterColumn colId="2" showButton="0"/>
    <filterColumn colId="3" showButton="0"/>
  </autoFilter>
  <mergeCells count="65">
    <mergeCell ref="D46:F46"/>
    <mergeCell ref="D12:F12"/>
    <mergeCell ref="D13:F13"/>
    <mergeCell ref="D14:F14"/>
    <mergeCell ref="D38:F38"/>
    <mergeCell ref="D39:F39"/>
    <mergeCell ref="D40:F40"/>
    <mergeCell ref="D42:F42"/>
    <mergeCell ref="D43:F43"/>
    <mergeCell ref="D24:F24"/>
    <mergeCell ref="D26:F26"/>
    <mergeCell ref="D28:F28"/>
    <mergeCell ref="I39:I40"/>
    <mergeCell ref="D45:F45"/>
    <mergeCell ref="I20:I22"/>
    <mergeCell ref="G20:G22"/>
    <mergeCell ref="H20:H22"/>
    <mergeCell ref="E23:F23"/>
    <mergeCell ref="G23:G25"/>
    <mergeCell ref="H23:H25"/>
    <mergeCell ref="G39:G41"/>
    <mergeCell ref="H39:H41"/>
    <mergeCell ref="D36:F36"/>
    <mergeCell ref="B36:B37"/>
    <mergeCell ref="D30:F30"/>
    <mergeCell ref="D10:F10"/>
    <mergeCell ref="I10:I11"/>
    <mergeCell ref="H12:H13"/>
    <mergeCell ref="B27:B29"/>
    <mergeCell ref="B20:B22"/>
    <mergeCell ref="B23:B25"/>
    <mergeCell ref="B34:H35"/>
    <mergeCell ref="D32:F32"/>
    <mergeCell ref="B4:C4"/>
    <mergeCell ref="B8:H9"/>
    <mergeCell ref="B6:E6"/>
    <mergeCell ref="D27:F27"/>
    <mergeCell ref="B17:H17"/>
    <mergeCell ref="D18:F18"/>
    <mergeCell ref="D20:F20"/>
    <mergeCell ref="D21:F21"/>
    <mergeCell ref="G27:G29"/>
    <mergeCell ref="H27:H29"/>
    <mergeCell ref="G18:G19"/>
    <mergeCell ref="H18:H19"/>
    <mergeCell ref="B10:B11"/>
    <mergeCell ref="G10:G11"/>
    <mergeCell ref="H10:H11"/>
    <mergeCell ref="C10:C11"/>
    <mergeCell ref="B42:B44"/>
    <mergeCell ref="G42:G44"/>
    <mergeCell ref="H42:H44"/>
    <mergeCell ref="B39:B41"/>
    <mergeCell ref="B15:H16"/>
    <mergeCell ref="B18:B19"/>
    <mergeCell ref="C18:C19"/>
    <mergeCell ref="G36:G37"/>
    <mergeCell ref="H36:H37"/>
    <mergeCell ref="B30:B31"/>
    <mergeCell ref="H30:H31"/>
    <mergeCell ref="G32:G33"/>
    <mergeCell ref="H32:H33"/>
    <mergeCell ref="B32:B33"/>
    <mergeCell ref="G30:G31"/>
    <mergeCell ref="C36:C37"/>
  </mergeCells>
  <hyperlinks>
    <hyperlink ref="B4" location="Introduction!A1" display="Retour : Introduction" xr:uid="{6163F149-4762-48AC-A8AC-21E96A3FD8E5}"/>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4"/>
  <sheetViews>
    <sheetView zoomScale="90" zoomScaleNormal="90" workbookViewId="0">
      <selection activeCell="B4" sqref="B4:C4"/>
    </sheetView>
  </sheetViews>
  <sheetFormatPr baseColWidth="10" defaultRowHeight="14.5" x14ac:dyDescent="0.35"/>
  <cols>
    <col min="2" max="2" width="138.26953125" style="41" customWidth="1"/>
  </cols>
  <sheetData>
    <row r="1" spans="1:3" x14ac:dyDescent="0.35">
      <c r="A1">
        <f>COUNTIF(B:H,"ST")</f>
        <v>0</v>
      </c>
      <c r="B1" t="s">
        <v>931</v>
      </c>
    </row>
    <row r="2" spans="1:3" x14ac:dyDescent="0.35">
      <c r="A2">
        <f>COUNTIF(B:H,"CA")</f>
        <v>0</v>
      </c>
      <c r="B2" t="s">
        <v>932</v>
      </c>
    </row>
    <row r="3" spans="1:3" x14ac:dyDescent="0.35">
      <c r="A3">
        <v>0</v>
      </c>
      <c r="B3" t="s">
        <v>952</v>
      </c>
    </row>
    <row r="4" spans="1:3" ht="17" x14ac:dyDescent="0.35">
      <c r="B4" s="238" t="s">
        <v>810</v>
      </c>
      <c r="C4" s="238"/>
    </row>
    <row r="6" spans="1:3" ht="18.5" x14ac:dyDescent="0.35">
      <c r="B6" s="40" t="s">
        <v>629</v>
      </c>
    </row>
    <row r="9" spans="1:3" ht="18.5" x14ac:dyDescent="0.35">
      <c r="B9" s="60" t="s">
        <v>589</v>
      </c>
    </row>
    <row r="10" spans="1:3" ht="291" customHeight="1" x14ac:dyDescent="0.35">
      <c r="B10" s="51" t="s">
        <v>1018</v>
      </c>
    </row>
    <row r="13" spans="1:3" ht="18.5" x14ac:dyDescent="0.35">
      <c r="B13" s="60" t="s">
        <v>639</v>
      </c>
    </row>
    <row r="14" spans="1:3" ht="96" customHeight="1" x14ac:dyDescent="0.35">
      <c r="B14" s="51" t="s">
        <v>818</v>
      </c>
    </row>
    <row r="17" spans="2:2" ht="18.5" x14ac:dyDescent="0.35">
      <c r="B17" s="60" t="s">
        <v>591</v>
      </c>
    </row>
    <row r="18" spans="2:2" ht="95.15" customHeight="1" x14ac:dyDescent="0.35">
      <c r="B18" s="51" t="s">
        <v>1019</v>
      </c>
    </row>
    <row r="21" spans="2:2" ht="18.5" x14ac:dyDescent="0.35">
      <c r="B21" s="60" t="s">
        <v>587</v>
      </c>
    </row>
    <row r="22" spans="2:2" ht="141.75" customHeight="1" x14ac:dyDescent="0.35">
      <c r="B22" s="51" t="s">
        <v>1020</v>
      </c>
    </row>
    <row r="25" spans="2:2" ht="18.5" x14ac:dyDescent="0.35">
      <c r="B25" s="60" t="s">
        <v>592</v>
      </c>
    </row>
    <row r="26" spans="2:2" ht="140.15" customHeight="1" x14ac:dyDescent="0.35">
      <c r="B26" s="51" t="s">
        <v>1021</v>
      </c>
    </row>
    <row r="29" spans="2:2" ht="18.5" x14ac:dyDescent="0.35">
      <c r="B29" s="60" t="s">
        <v>593</v>
      </c>
    </row>
    <row r="30" spans="2:2" ht="293.25" customHeight="1" x14ac:dyDescent="0.35">
      <c r="B30" s="51" t="s">
        <v>819</v>
      </c>
    </row>
    <row r="33" spans="2:2" ht="18.5" x14ac:dyDescent="0.35">
      <c r="B33" s="60" t="s">
        <v>594</v>
      </c>
    </row>
    <row r="34" spans="2:2" ht="95.15" customHeight="1" x14ac:dyDescent="0.35">
      <c r="B34" s="51" t="s">
        <v>820</v>
      </c>
    </row>
  </sheetData>
  <mergeCells count="1">
    <mergeCell ref="B4:C4"/>
  </mergeCells>
  <hyperlinks>
    <hyperlink ref="B4" location="Introduction!A1" display="Retour : Introduction" xr:uid="{87EBD1C6-5533-475F-BA44-326C5D052A5F}"/>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K34"/>
  <sheetViews>
    <sheetView zoomScale="80" zoomScaleNormal="80" workbookViewId="0">
      <selection activeCell="K19" sqref="K19"/>
    </sheetView>
  </sheetViews>
  <sheetFormatPr baseColWidth="10" defaultRowHeight="14.5" x14ac:dyDescent="0.35"/>
  <cols>
    <col min="3" max="3" width="24.7265625" customWidth="1"/>
    <col min="4" max="4" width="20.1796875" customWidth="1"/>
    <col min="5" max="5" width="29.81640625" customWidth="1"/>
    <col min="6" max="6" width="32.54296875" customWidth="1"/>
    <col min="7" max="7" width="43.26953125" customWidth="1"/>
    <col min="8" max="8" width="29.54296875" customWidth="1"/>
    <col min="9" max="9" width="37.81640625" customWidth="1"/>
    <col min="11" max="11" width="47.54296875" customWidth="1"/>
  </cols>
  <sheetData>
    <row r="1" spans="2:11" x14ac:dyDescent="0.35">
      <c r="B1">
        <f>COUNTIF(C:I,"ST")</f>
        <v>11</v>
      </c>
      <c r="C1" t="s">
        <v>931</v>
      </c>
    </row>
    <row r="2" spans="2:11" x14ac:dyDescent="0.35">
      <c r="B2">
        <f>COUNTIF(C:I,"CA")</f>
        <v>3</v>
      </c>
      <c r="C2" t="s">
        <v>932</v>
      </c>
    </row>
    <row r="3" spans="2:11" x14ac:dyDescent="0.35">
      <c r="B3">
        <f>COUNTIF(C:I,"EK")</f>
        <v>3</v>
      </c>
      <c r="C3" t="s">
        <v>952</v>
      </c>
    </row>
    <row r="4" spans="2:11" ht="17" x14ac:dyDescent="0.35">
      <c r="C4" s="238" t="s">
        <v>810</v>
      </c>
      <c r="D4" s="238"/>
    </row>
    <row r="6" spans="2:11" ht="18.5" x14ac:dyDescent="0.45">
      <c r="C6" s="38" t="s">
        <v>630</v>
      </c>
    </row>
    <row r="8" spans="2:11" x14ac:dyDescent="0.35">
      <c r="C8" s="142" t="s">
        <v>465</v>
      </c>
      <c r="D8" s="143"/>
      <c r="E8" s="143"/>
      <c r="F8" s="143"/>
      <c r="G8" s="143"/>
      <c r="H8" s="143"/>
      <c r="I8" s="143"/>
      <c r="J8" s="144"/>
    </row>
    <row r="9" spans="2:11" x14ac:dyDescent="0.35">
      <c r="C9" s="145"/>
      <c r="D9" s="146"/>
      <c r="E9" s="146"/>
      <c r="F9" s="146"/>
      <c r="G9" s="146"/>
      <c r="H9" s="146"/>
      <c r="I9" s="146"/>
      <c r="J9" s="147"/>
    </row>
    <row r="10" spans="2:11" ht="21" customHeight="1" x14ac:dyDescent="0.35">
      <c r="C10" s="151" t="s">
        <v>2</v>
      </c>
      <c r="D10" s="151" t="s">
        <v>12</v>
      </c>
      <c r="E10" s="153" t="s">
        <v>3</v>
      </c>
      <c r="F10" s="176"/>
      <c r="G10" s="174"/>
      <c r="H10" s="153" t="s">
        <v>5</v>
      </c>
      <c r="I10" s="174"/>
      <c r="J10" s="151" t="s">
        <v>6</v>
      </c>
    </row>
    <row r="11" spans="2:11" ht="18" customHeight="1" x14ac:dyDescent="0.35">
      <c r="C11" s="152"/>
      <c r="D11" s="152"/>
      <c r="E11" s="5" t="s">
        <v>274</v>
      </c>
      <c r="F11" s="5" t="s">
        <v>4</v>
      </c>
      <c r="G11" s="5" t="s">
        <v>9</v>
      </c>
      <c r="H11" s="154"/>
      <c r="I11" s="175"/>
      <c r="J11" s="152"/>
    </row>
    <row r="12" spans="2:11" ht="65.25" customHeight="1" x14ac:dyDescent="0.35">
      <c r="C12" s="14" t="s">
        <v>466</v>
      </c>
      <c r="D12" s="31" t="s">
        <v>951</v>
      </c>
      <c r="E12" s="155" t="s">
        <v>467</v>
      </c>
      <c r="F12" s="155"/>
      <c r="G12" s="155"/>
      <c r="H12" s="136" t="s">
        <v>468</v>
      </c>
      <c r="I12" s="136"/>
      <c r="J12" s="10" t="s">
        <v>7</v>
      </c>
    </row>
    <row r="13" spans="2:11" ht="64" customHeight="1" x14ac:dyDescent="0.35">
      <c r="C13" s="14" t="s">
        <v>469</v>
      </c>
      <c r="D13" s="31" t="s">
        <v>951</v>
      </c>
      <c r="E13" s="155" t="s">
        <v>470</v>
      </c>
      <c r="F13" s="155"/>
      <c r="G13" s="155"/>
      <c r="H13" s="136" t="s">
        <v>468</v>
      </c>
      <c r="I13" s="136"/>
      <c r="J13" s="10" t="s">
        <v>8</v>
      </c>
    </row>
    <row r="14" spans="2:11" ht="83.25" customHeight="1" x14ac:dyDescent="0.35">
      <c r="C14" s="14" t="s">
        <v>471</v>
      </c>
      <c r="D14" s="31" t="s">
        <v>951</v>
      </c>
      <c r="E14" s="155" t="s">
        <v>472</v>
      </c>
      <c r="F14" s="155"/>
      <c r="G14" s="155"/>
      <c r="H14" s="136" t="s">
        <v>878</v>
      </c>
      <c r="I14" s="136"/>
      <c r="J14" s="10" t="s">
        <v>7</v>
      </c>
      <c r="K14" s="75" t="s">
        <v>879</v>
      </c>
    </row>
    <row r="15" spans="2:11" x14ac:dyDescent="0.35">
      <c r="C15" s="142" t="s">
        <v>35</v>
      </c>
      <c r="D15" s="143"/>
      <c r="E15" s="143"/>
      <c r="F15" s="143"/>
      <c r="G15" s="143"/>
      <c r="H15" s="143"/>
      <c r="I15" s="143"/>
      <c r="J15" s="144"/>
    </row>
    <row r="16" spans="2:11" ht="15.65" customHeight="1" x14ac:dyDescent="0.35">
      <c r="C16" s="145"/>
      <c r="D16" s="146"/>
      <c r="E16" s="146"/>
      <c r="F16" s="146"/>
      <c r="G16" s="146"/>
      <c r="H16" s="146"/>
      <c r="I16" s="146"/>
      <c r="J16" s="147"/>
    </row>
    <row r="17" spans="3:11" ht="24.65" customHeight="1" x14ac:dyDescent="0.35">
      <c r="C17" s="151" t="s">
        <v>2</v>
      </c>
      <c r="D17" s="151" t="s">
        <v>12</v>
      </c>
      <c r="E17" s="153" t="s">
        <v>3</v>
      </c>
      <c r="F17" s="176"/>
      <c r="G17" s="174"/>
      <c r="H17" s="153" t="s">
        <v>5</v>
      </c>
      <c r="I17" s="174"/>
      <c r="J17" s="151" t="s">
        <v>6</v>
      </c>
    </row>
    <row r="18" spans="3:11" ht="20.149999999999999" customHeight="1" x14ac:dyDescent="0.35">
      <c r="C18" s="152"/>
      <c r="D18" s="152"/>
      <c r="E18" s="5" t="s">
        <v>274</v>
      </c>
      <c r="F18" s="5" t="s">
        <v>4</v>
      </c>
      <c r="G18" s="5" t="s">
        <v>9</v>
      </c>
      <c r="H18" s="154"/>
      <c r="I18" s="175"/>
      <c r="J18" s="152"/>
    </row>
    <row r="19" spans="3:11" ht="49" customHeight="1" x14ac:dyDescent="0.35">
      <c r="C19" s="49" t="s">
        <v>473</v>
      </c>
      <c r="D19" s="31" t="s">
        <v>20</v>
      </c>
      <c r="E19" s="155" t="s">
        <v>707</v>
      </c>
      <c r="F19" s="155"/>
      <c r="G19" s="155"/>
      <c r="H19" s="136" t="s">
        <v>474</v>
      </c>
      <c r="I19" s="136"/>
      <c r="J19" s="10" t="s">
        <v>8</v>
      </c>
    </row>
    <row r="20" spans="3:11" ht="20.5" customHeight="1" x14ac:dyDescent="0.35">
      <c r="C20" s="195" t="s">
        <v>475</v>
      </c>
      <c r="D20" s="158" t="s">
        <v>20</v>
      </c>
      <c r="E20" s="155" t="s">
        <v>476</v>
      </c>
      <c r="F20" s="155"/>
      <c r="G20" s="155"/>
      <c r="H20" s="198" t="s">
        <v>477</v>
      </c>
      <c r="I20" s="199"/>
      <c r="J20" s="170" t="s">
        <v>10</v>
      </c>
    </row>
    <row r="21" spans="3:11" ht="20.5" customHeight="1" x14ac:dyDescent="0.35">
      <c r="C21" s="197"/>
      <c r="D21" s="159"/>
      <c r="E21" s="95">
        <v>0.25</v>
      </c>
      <c r="F21" s="95">
        <v>0.5</v>
      </c>
      <c r="G21" s="95">
        <v>1</v>
      </c>
      <c r="H21" s="202"/>
      <c r="I21" s="203"/>
      <c r="J21" s="171"/>
    </row>
    <row r="22" spans="3:11" ht="23.5" customHeight="1" x14ac:dyDescent="0.35">
      <c r="C22" s="295" t="s">
        <v>456</v>
      </c>
      <c r="D22" s="138" t="s">
        <v>20</v>
      </c>
      <c r="E22" s="140" t="s">
        <v>478</v>
      </c>
      <c r="F22" s="140"/>
      <c r="G22" s="140"/>
      <c r="H22" s="136" t="s">
        <v>480</v>
      </c>
      <c r="I22" s="136"/>
      <c r="J22" s="170" t="s">
        <v>10</v>
      </c>
    </row>
    <row r="23" spans="3:11" ht="165.75" customHeight="1" x14ac:dyDescent="0.35">
      <c r="C23" s="295"/>
      <c r="D23" s="138"/>
      <c r="E23" s="15" t="s">
        <v>705</v>
      </c>
      <c r="F23" s="15" t="s">
        <v>706</v>
      </c>
      <c r="G23" s="15" t="s">
        <v>479</v>
      </c>
      <c r="H23" s="136"/>
      <c r="I23" s="136"/>
      <c r="J23" s="171"/>
    </row>
    <row r="24" spans="3:11" ht="36" customHeight="1" x14ac:dyDescent="0.35">
      <c r="C24" s="295" t="s">
        <v>481</v>
      </c>
      <c r="D24" s="31" t="s">
        <v>13</v>
      </c>
      <c r="E24" s="140" t="s">
        <v>482</v>
      </c>
      <c r="F24" s="140"/>
      <c r="G24" s="140"/>
      <c r="H24" s="133" t="s">
        <v>1022</v>
      </c>
      <c r="I24" s="135"/>
      <c r="J24" s="170" t="s">
        <v>7</v>
      </c>
      <c r="K24" s="37" t="s">
        <v>1023</v>
      </c>
    </row>
    <row r="25" spans="3:11" ht="32.15" customHeight="1" x14ac:dyDescent="0.35">
      <c r="C25" s="295"/>
      <c r="D25" s="31" t="s">
        <v>13</v>
      </c>
      <c r="E25" s="130" t="s">
        <v>483</v>
      </c>
      <c r="F25" s="131"/>
      <c r="G25" s="132"/>
      <c r="H25" s="133" t="s">
        <v>484</v>
      </c>
      <c r="I25" s="135"/>
      <c r="J25" s="171"/>
    </row>
    <row r="26" spans="3:11" ht="38.15" customHeight="1" x14ac:dyDescent="0.35">
      <c r="C26" s="295" t="s">
        <v>485</v>
      </c>
      <c r="D26" s="31" t="s">
        <v>13</v>
      </c>
      <c r="E26" s="140" t="s">
        <v>486</v>
      </c>
      <c r="F26" s="140"/>
      <c r="G26" s="140"/>
      <c r="H26" s="136" t="s">
        <v>492</v>
      </c>
      <c r="I26" s="136"/>
      <c r="J26" s="10" t="s">
        <v>7</v>
      </c>
    </row>
    <row r="27" spans="3:11" ht="38.15" customHeight="1" x14ac:dyDescent="0.35">
      <c r="C27" s="295"/>
      <c r="D27" s="31" t="s">
        <v>13</v>
      </c>
      <c r="E27" s="155" t="s">
        <v>487</v>
      </c>
      <c r="F27" s="155"/>
      <c r="G27" s="155"/>
      <c r="H27" s="136" t="s">
        <v>491</v>
      </c>
      <c r="I27" s="136"/>
      <c r="J27" s="10" t="s">
        <v>7</v>
      </c>
    </row>
    <row r="28" spans="3:11" ht="38.15" customHeight="1" x14ac:dyDescent="0.35">
      <c r="C28" s="295"/>
      <c r="D28" s="31" t="s">
        <v>13</v>
      </c>
      <c r="E28" s="155" t="s">
        <v>488</v>
      </c>
      <c r="F28" s="155"/>
      <c r="G28" s="155"/>
      <c r="H28" s="136" t="s">
        <v>491</v>
      </c>
      <c r="I28" s="136"/>
      <c r="J28" s="10" t="s">
        <v>7</v>
      </c>
    </row>
    <row r="29" spans="3:11" ht="38.15" customHeight="1" x14ac:dyDescent="0.35">
      <c r="C29" s="295"/>
      <c r="D29" s="31" t="s">
        <v>13</v>
      </c>
      <c r="E29" s="155" t="s">
        <v>489</v>
      </c>
      <c r="F29" s="155"/>
      <c r="G29" s="155"/>
      <c r="H29" s="136" t="s">
        <v>490</v>
      </c>
      <c r="I29" s="136"/>
      <c r="J29" s="10"/>
    </row>
    <row r="30" spans="3:11" ht="49" customHeight="1" x14ac:dyDescent="0.35">
      <c r="C30" s="14" t="s">
        <v>493</v>
      </c>
      <c r="D30" s="31" t="s">
        <v>13</v>
      </c>
      <c r="E30" s="155" t="s">
        <v>494</v>
      </c>
      <c r="F30" s="155"/>
      <c r="G30" s="155"/>
      <c r="H30" s="136" t="s">
        <v>495</v>
      </c>
      <c r="I30" s="136"/>
      <c r="J30" s="10" t="s">
        <v>10</v>
      </c>
    </row>
    <row r="31" spans="3:11" ht="49" customHeight="1" x14ac:dyDescent="0.35">
      <c r="C31" s="195" t="s">
        <v>496</v>
      </c>
      <c r="D31" s="31" t="s">
        <v>13</v>
      </c>
      <c r="E31" s="155" t="s">
        <v>497</v>
      </c>
      <c r="F31" s="155"/>
      <c r="G31" s="155"/>
      <c r="H31" s="136" t="s">
        <v>498</v>
      </c>
      <c r="I31" s="136"/>
      <c r="J31" s="10" t="s">
        <v>10</v>
      </c>
    </row>
    <row r="32" spans="3:11" ht="49" customHeight="1" x14ac:dyDescent="0.35">
      <c r="C32" s="197"/>
      <c r="D32" s="31" t="s">
        <v>13</v>
      </c>
      <c r="E32" s="155" t="s">
        <v>499</v>
      </c>
      <c r="F32" s="155"/>
      <c r="G32" s="155"/>
      <c r="H32" s="136" t="s">
        <v>500</v>
      </c>
      <c r="I32" s="136"/>
      <c r="J32" s="10" t="s">
        <v>7</v>
      </c>
    </row>
    <row r="33" spans="3:10" ht="75.75" customHeight="1" x14ac:dyDescent="0.35">
      <c r="C33" s="14" t="s">
        <v>501</v>
      </c>
      <c r="D33" s="31" t="s">
        <v>13</v>
      </c>
      <c r="E33" s="155" t="s">
        <v>502</v>
      </c>
      <c r="F33" s="155"/>
      <c r="G33" s="155"/>
      <c r="H33" s="136" t="s">
        <v>491</v>
      </c>
      <c r="I33" s="136"/>
      <c r="J33" s="10" t="s">
        <v>7</v>
      </c>
    </row>
    <row r="34" spans="3:10" ht="67.5" customHeight="1" x14ac:dyDescent="0.35">
      <c r="C34" s="14" t="s">
        <v>503</v>
      </c>
      <c r="D34" s="31" t="s">
        <v>13</v>
      </c>
      <c r="E34" s="155" t="s">
        <v>504</v>
      </c>
      <c r="F34" s="155"/>
      <c r="G34" s="155"/>
      <c r="H34" s="136" t="s">
        <v>505</v>
      </c>
      <c r="I34" s="136"/>
      <c r="J34" s="10" t="s">
        <v>10</v>
      </c>
    </row>
  </sheetData>
  <autoFilter ref="C10:J34" xr:uid="{00000000-0001-0000-0E00-000000000000}">
    <filterColumn colId="2" showButton="0"/>
    <filterColumn colId="3" showButton="0"/>
    <filterColumn colId="5" showButton="0"/>
  </autoFilter>
  <mergeCells count="57">
    <mergeCell ref="C15:J16"/>
    <mergeCell ref="C8:J9"/>
    <mergeCell ref="C4:D4"/>
    <mergeCell ref="H33:I33"/>
    <mergeCell ref="H34:I34"/>
    <mergeCell ref="C26:C29"/>
    <mergeCell ref="E30:G30"/>
    <mergeCell ref="H30:I30"/>
    <mergeCell ref="E32:G32"/>
    <mergeCell ref="H32:I32"/>
    <mergeCell ref="C31:C32"/>
    <mergeCell ref="E27:G27"/>
    <mergeCell ref="H27:I27"/>
    <mergeCell ref="E28:G28"/>
    <mergeCell ref="H28:I28"/>
    <mergeCell ref="E29:G29"/>
    <mergeCell ref="E34:G34"/>
    <mergeCell ref="J24:J25"/>
    <mergeCell ref="E31:G31"/>
    <mergeCell ref="H31:I31"/>
    <mergeCell ref="E33:G33"/>
    <mergeCell ref="H26:I26"/>
    <mergeCell ref="E25:G25"/>
    <mergeCell ref="H24:I24"/>
    <mergeCell ref="H25:I25"/>
    <mergeCell ref="H29:I29"/>
    <mergeCell ref="E26:G26"/>
    <mergeCell ref="H20:I21"/>
    <mergeCell ref="J20:J21"/>
    <mergeCell ref="C22:C23"/>
    <mergeCell ref="D22:D23"/>
    <mergeCell ref="E22:G22"/>
    <mergeCell ref="H22:I23"/>
    <mergeCell ref="J10:J11"/>
    <mergeCell ref="J22:J23"/>
    <mergeCell ref="C24:C25"/>
    <mergeCell ref="E24:G24"/>
    <mergeCell ref="E14:G14"/>
    <mergeCell ref="H14:I14"/>
    <mergeCell ref="C20:C21"/>
    <mergeCell ref="E20:G20"/>
    <mergeCell ref="J17:J18"/>
    <mergeCell ref="E19:G19"/>
    <mergeCell ref="H19:I19"/>
    <mergeCell ref="C17:C18"/>
    <mergeCell ref="D17:D18"/>
    <mergeCell ref="E17:G17"/>
    <mergeCell ref="H17:I18"/>
    <mergeCell ref="D20:D21"/>
    <mergeCell ref="E12:G12"/>
    <mergeCell ref="H12:I12"/>
    <mergeCell ref="E13:G13"/>
    <mergeCell ref="H13:I13"/>
    <mergeCell ref="C10:C11"/>
    <mergeCell ref="D10:D11"/>
    <mergeCell ref="E10:G10"/>
    <mergeCell ref="H10:I11"/>
  </mergeCells>
  <hyperlinks>
    <hyperlink ref="C4" location="Introduction!A1" display="Retour : Introduction" xr:uid="{9A29E7B3-4EDE-45FB-BDFC-F32FA113BD4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6"/>
  <sheetViews>
    <sheetView zoomScale="80" zoomScaleNormal="80" workbookViewId="0">
      <selection activeCell="F44" sqref="F44"/>
    </sheetView>
  </sheetViews>
  <sheetFormatPr baseColWidth="10" defaultRowHeight="14.5" x14ac:dyDescent="0.35"/>
  <cols>
    <col min="2" max="2" width="24" customWidth="1"/>
    <col min="4" max="5" width="37.1796875" customWidth="1"/>
    <col min="6" max="6" width="43.453125" customWidth="1"/>
    <col min="7" max="7" width="25" customWidth="1"/>
    <col min="8" max="8" width="29.81640625" customWidth="1"/>
    <col min="10" max="10" width="51" customWidth="1"/>
  </cols>
  <sheetData>
    <row r="1" spans="1:10" x14ac:dyDescent="0.35">
      <c r="A1">
        <f>COUNTIF(B:H,"ST")</f>
        <v>6</v>
      </c>
      <c r="B1" t="s">
        <v>931</v>
      </c>
    </row>
    <row r="2" spans="1:10" x14ac:dyDescent="0.35">
      <c r="A2">
        <f>COUNTIF(B:H,"CA")</f>
        <v>7</v>
      </c>
      <c r="B2" t="s">
        <v>932</v>
      </c>
    </row>
    <row r="3" spans="1:10" x14ac:dyDescent="0.35">
      <c r="A3">
        <f>COUNTIF(B:H,"EK")</f>
        <v>3</v>
      </c>
      <c r="B3" t="s">
        <v>952</v>
      </c>
    </row>
    <row r="4" spans="1:10" ht="17" x14ac:dyDescent="0.35">
      <c r="B4" s="238" t="s">
        <v>810</v>
      </c>
      <c r="C4" s="238"/>
    </row>
    <row r="6" spans="1:10" ht="18.5" x14ac:dyDescent="0.45">
      <c r="B6" s="38" t="s">
        <v>631</v>
      </c>
    </row>
    <row r="7" spans="1:10" ht="18.5" x14ac:dyDescent="0.45">
      <c r="B7" s="38"/>
    </row>
    <row r="8" spans="1:10" ht="14.5" customHeight="1" x14ac:dyDescent="0.45">
      <c r="B8" s="38"/>
    </row>
    <row r="9" spans="1:10" ht="14.5" customHeight="1" x14ac:dyDescent="0.35">
      <c r="B9" s="142" t="s">
        <v>465</v>
      </c>
      <c r="C9" s="143"/>
      <c r="D9" s="143"/>
      <c r="E9" s="143"/>
      <c r="F9" s="143"/>
      <c r="G9" s="143"/>
      <c r="H9" s="143"/>
      <c r="I9" s="144"/>
    </row>
    <row r="10" spans="1:10" ht="14.5" customHeight="1" x14ac:dyDescent="0.35">
      <c r="B10" s="145"/>
      <c r="C10" s="146"/>
      <c r="D10" s="146"/>
      <c r="E10" s="146"/>
      <c r="F10" s="146"/>
      <c r="G10" s="146"/>
      <c r="H10" s="146"/>
      <c r="I10" s="147"/>
    </row>
    <row r="11" spans="1:10" ht="23.15" customHeight="1" x14ac:dyDescent="0.35">
      <c r="B11" s="333" t="s">
        <v>880</v>
      </c>
      <c r="C11" s="334"/>
      <c r="D11" s="334"/>
      <c r="E11" s="334"/>
      <c r="F11" s="334"/>
      <c r="G11" s="334"/>
      <c r="H11" s="334"/>
      <c r="I11" s="335"/>
    </row>
    <row r="12" spans="1:10" ht="30.65" customHeight="1" x14ac:dyDescent="0.35">
      <c r="B12" s="151" t="s">
        <v>2</v>
      </c>
      <c r="C12" s="151" t="s">
        <v>12</v>
      </c>
      <c r="D12" s="148" t="s">
        <v>3</v>
      </c>
      <c r="E12" s="149"/>
      <c r="F12" s="150"/>
      <c r="G12" s="153" t="s">
        <v>5</v>
      </c>
      <c r="H12" s="174"/>
      <c r="I12" s="151" t="s">
        <v>6</v>
      </c>
    </row>
    <row r="13" spans="1:10" ht="26.15" customHeight="1" x14ac:dyDescent="0.35">
      <c r="B13" s="152"/>
      <c r="C13" s="152"/>
      <c r="D13" s="5" t="s">
        <v>274</v>
      </c>
      <c r="E13" s="5" t="s">
        <v>4</v>
      </c>
      <c r="F13" s="5" t="s">
        <v>9</v>
      </c>
      <c r="G13" s="154"/>
      <c r="H13" s="175"/>
      <c r="I13" s="152"/>
    </row>
    <row r="14" spans="1:10" ht="65.25" customHeight="1" x14ac:dyDescent="0.35">
      <c r="B14" s="12" t="s">
        <v>466</v>
      </c>
      <c r="C14" s="31" t="s">
        <v>951</v>
      </c>
      <c r="D14" s="130" t="s">
        <v>882</v>
      </c>
      <c r="E14" s="131"/>
      <c r="F14" s="132"/>
      <c r="G14" s="133" t="s">
        <v>881</v>
      </c>
      <c r="H14" s="135"/>
      <c r="I14" s="10" t="s">
        <v>7</v>
      </c>
    </row>
    <row r="15" spans="1:10" ht="61.5" customHeight="1" x14ac:dyDescent="0.35">
      <c r="B15" s="12" t="s">
        <v>469</v>
      </c>
      <c r="C15" s="31" t="s">
        <v>951</v>
      </c>
      <c r="D15" s="130" t="s">
        <v>515</v>
      </c>
      <c r="E15" s="131"/>
      <c r="F15" s="132"/>
      <c r="G15" s="133" t="s">
        <v>468</v>
      </c>
      <c r="H15" s="135"/>
      <c r="I15" s="10" t="s">
        <v>8</v>
      </c>
    </row>
    <row r="16" spans="1:10" ht="96" customHeight="1" x14ac:dyDescent="0.35">
      <c r="B16" s="91" t="s">
        <v>471</v>
      </c>
      <c r="C16" s="69" t="s">
        <v>951</v>
      </c>
      <c r="D16" s="130" t="s">
        <v>883</v>
      </c>
      <c r="E16" s="131"/>
      <c r="F16" s="132"/>
      <c r="G16" s="133" t="s">
        <v>1024</v>
      </c>
      <c r="H16" s="135"/>
      <c r="I16" s="10" t="s">
        <v>7</v>
      </c>
      <c r="J16" s="75" t="s">
        <v>877</v>
      </c>
    </row>
    <row r="17" spans="2:10" x14ac:dyDescent="0.35">
      <c r="B17" s="142" t="s">
        <v>35</v>
      </c>
      <c r="C17" s="143"/>
      <c r="D17" s="143"/>
      <c r="E17" s="143"/>
      <c r="F17" s="143"/>
      <c r="G17" s="143"/>
      <c r="H17" s="143"/>
      <c r="I17" s="144"/>
    </row>
    <row r="18" spans="2:10" x14ac:dyDescent="0.35">
      <c r="B18" s="145"/>
      <c r="C18" s="146"/>
      <c r="D18" s="146"/>
      <c r="E18" s="146"/>
      <c r="F18" s="146"/>
      <c r="G18" s="146"/>
      <c r="H18" s="146"/>
      <c r="I18" s="147"/>
    </row>
    <row r="19" spans="2:10" ht="30" customHeight="1" x14ac:dyDescent="0.35">
      <c r="B19" s="333" t="s">
        <v>485</v>
      </c>
      <c r="C19" s="334"/>
      <c r="D19" s="334"/>
      <c r="E19" s="334"/>
      <c r="F19" s="334"/>
      <c r="G19" s="334"/>
      <c r="H19" s="334"/>
      <c r="I19" s="335"/>
    </row>
    <row r="20" spans="2:10" ht="30.65" customHeight="1" x14ac:dyDescent="0.35">
      <c r="B20" s="151" t="s">
        <v>2</v>
      </c>
      <c r="C20" s="151" t="s">
        <v>12</v>
      </c>
      <c r="D20" s="153" t="s">
        <v>3</v>
      </c>
      <c r="E20" s="176"/>
      <c r="F20" s="174"/>
      <c r="G20" s="153" t="s">
        <v>5</v>
      </c>
      <c r="H20" s="174"/>
      <c r="I20" s="151" t="s">
        <v>6</v>
      </c>
    </row>
    <row r="21" spans="2:10" ht="29.5" customHeight="1" x14ac:dyDescent="0.35">
      <c r="B21" s="152"/>
      <c r="C21" s="152"/>
      <c r="D21" s="5" t="s">
        <v>274</v>
      </c>
      <c r="E21" s="5" t="s">
        <v>4</v>
      </c>
      <c r="F21" s="5" t="s">
        <v>9</v>
      </c>
      <c r="G21" s="154"/>
      <c r="H21" s="175"/>
      <c r="I21" s="152"/>
    </row>
    <row r="22" spans="2:10" ht="48" customHeight="1" x14ac:dyDescent="0.35">
      <c r="B22" s="195" t="s">
        <v>506</v>
      </c>
      <c r="C22" s="19" t="s">
        <v>13</v>
      </c>
      <c r="D22" s="130" t="s">
        <v>507</v>
      </c>
      <c r="E22" s="131"/>
      <c r="F22" s="132"/>
      <c r="G22" s="136" t="s">
        <v>508</v>
      </c>
      <c r="H22" s="136"/>
      <c r="I22" s="10" t="s">
        <v>10</v>
      </c>
    </row>
    <row r="23" spans="2:10" ht="95.25" customHeight="1" x14ac:dyDescent="0.35">
      <c r="B23" s="196"/>
      <c r="C23" s="19" t="s">
        <v>13</v>
      </c>
      <c r="D23" s="155" t="s">
        <v>509</v>
      </c>
      <c r="E23" s="155"/>
      <c r="F23" s="155"/>
      <c r="G23" s="136" t="s">
        <v>508</v>
      </c>
      <c r="H23" s="136"/>
      <c r="I23" s="10" t="s">
        <v>10</v>
      </c>
    </row>
    <row r="24" spans="2:10" ht="134.25" customHeight="1" x14ac:dyDescent="0.35">
      <c r="B24" s="196"/>
      <c r="C24" s="19" t="s">
        <v>20</v>
      </c>
      <c r="D24" s="155" t="s">
        <v>1025</v>
      </c>
      <c r="E24" s="155"/>
      <c r="F24" s="155"/>
      <c r="G24" s="136" t="s">
        <v>508</v>
      </c>
      <c r="H24" s="136"/>
      <c r="I24" s="10" t="s">
        <v>10</v>
      </c>
    </row>
    <row r="25" spans="2:10" ht="96" customHeight="1" x14ac:dyDescent="0.35">
      <c r="B25" s="197"/>
      <c r="C25" s="19" t="s">
        <v>20</v>
      </c>
      <c r="D25" s="155" t="s">
        <v>1026</v>
      </c>
      <c r="E25" s="155"/>
      <c r="F25" s="155"/>
      <c r="G25" s="136" t="s">
        <v>508</v>
      </c>
      <c r="H25" s="136"/>
      <c r="I25" s="10" t="s">
        <v>10</v>
      </c>
    </row>
    <row r="26" spans="2:10" ht="40.5" customHeight="1" x14ac:dyDescent="0.35">
      <c r="B26" s="137" t="s">
        <v>512</v>
      </c>
      <c r="C26" s="19" t="s">
        <v>13</v>
      </c>
      <c r="D26" s="130" t="s">
        <v>511</v>
      </c>
      <c r="E26" s="131"/>
      <c r="F26" s="132"/>
      <c r="G26" s="198" t="s">
        <v>510</v>
      </c>
      <c r="H26" s="199"/>
      <c r="I26" s="170" t="s">
        <v>7</v>
      </c>
    </row>
    <row r="27" spans="2:10" ht="89.5" customHeight="1" x14ac:dyDescent="0.35">
      <c r="B27" s="137"/>
      <c r="C27" s="19" t="s">
        <v>20</v>
      </c>
      <c r="D27" s="155" t="s">
        <v>109</v>
      </c>
      <c r="E27" s="155"/>
      <c r="F27" s="155"/>
      <c r="G27" s="202"/>
      <c r="H27" s="203"/>
      <c r="I27" s="171"/>
    </row>
    <row r="28" spans="2:10" ht="72" customHeight="1" x14ac:dyDescent="0.35">
      <c r="B28" s="137" t="s">
        <v>481</v>
      </c>
      <c r="C28" s="19" t="s">
        <v>13</v>
      </c>
      <c r="D28" s="130" t="s">
        <v>482</v>
      </c>
      <c r="E28" s="131"/>
      <c r="F28" s="132"/>
      <c r="G28" s="136" t="s">
        <v>885</v>
      </c>
      <c r="H28" s="136"/>
      <c r="I28" s="10" t="s">
        <v>10</v>
      </c>
      <c r="J28" s="2" t="s">
        <v>886</v>
      </c>
    </row>
    <row r="29" spans="2:10" ht="37.5" customHeight="1" x14ac:dyDescent="0.35">
      <c r="B29" s="137"/>
      <c r="C29" s="19" t="s">
        <v>13</v>
      </c>
      <c r="D29" s="155" t="s">
        <v>513</v>
      </c>
      <c r="E29" s="155"/>
      <c r="F29" s="155"/>
      <c r="G29" s="202" t="s">
        <v>484</v>
      </c>
      <c r="H29" s="203"/>
      <c r="I29" s="10" t="s">
        <v>7</v>
      </c>
    </row>
    <row r="30" spans="2:10" ht="75" customHeight="1" x14ac:dyDescent="0.35">
      <c r="B30" s="14" t="s">
        <v>501</v>
      </c>
      <c r="C30" s="19" t="s">
        <v>13</v>
      </c>
      <c r="D30" s="130" t="s">
        <v>514</v>
      </c>
      <c r="E30" s="131"/>
      <c r="F30" s="132"/>
      <c r="G30" s="136" t="s">
        <v>491</v>
      </c>
      <c r="H30" s="136"/>
      <c r="I30" s="10" t="s">
        <v>7</v>
      </c>
    </row>
    <row r="31" spans="2:10" ht="34" customHeight="1" x14ac:dyDescent="0.35">
      <c r="B31" s="137" t="s">
        <v>456</v>
      </c>
      <c r="C31" s="19" t="s">
        <v>20</v>
      </c>
      <c r="D31" s="130" t="s">
        <v>478</v>
      </c>
      <c r="E31" s="131"/>
      <c r="F31" s="132"/>
      <c r="G31" s="198" t="s">
        <v>1027</v>
      </c>
      <c r="H31" s="199"/>
      <c r="I31" s="170" t="s">
        <v>10</v>
      </c>
    </row>
    <row r="32" spans="2:10" ht="140.15" customHeight="1" x14ac:dyDescent="0.35">
      <c r="B32" s="137"/>
      <c r="C32" s="19"/>
      <c r="D32" s="35" t="s">
        <v>705</v>
      </c>
      <c r="E32" s="35" t="s">
        <v>789</v>
      </c>
      <c r="F32" s="35" t="s">
        <v>479</v>
      </c>
      <c r="G32" s="202"/>
      <c r="H32" s="203"/>
      <c r="I32" s="171"/>
    </row>
    <row r="33" spans="2:10" ht="23.15" customHeight="1" x14ac:dyDescent="0.35">
      <c r="B33" s="333" t="s">
        <v>884</v>
      </c>
      <c r="C33" s="334"/>
      <c r="D33" s="334"/>
      <c r="E33" s="334"/>
      <c r="F33" s="334"/>
      <c r="G33" s="334"/>
      <c r="H33" s="334"/>
      <c r="I33" s="335"/>
    </row>
    <row r="34" spans="2:10" ht="52" customHeight="1" x14ac:dyDescent="0.35">
      <c r="B34" s="14" t="s">
        <v>493</v>
      </c>
      <c r="C34" s="19" t="s">
        <v>20</v>
      </c>
      <c r="D34" s="130" t="s">
        <v>1028</v>
      </c>
      <c r="E34" s="131"/>
      <c r="F34" s="132"/>
      <c r="G34" s="136" t="s">
        <v>495</v>
      </c>
      <c r="H34" s="136"/>
      <c r="I34" s="10" t="s">
        <v>10</v>
      </c>
      <c r="J34" s="37" t="s">
        <v>1029</v>
      </c>
    </row>
    <row r="35" spans="2:10" ht="110.25" customHeight="1" x14ac:dyDescent="0.35">
      <c r="B35" s="14" t="s">
        <v>516</v>
      </c>
      <c r="C35" s="19" t="s">
        <v>20</v>
      </c>
      <c r="D35" s="130" t="s">
        <v>520</v>
      </c>
      <c r="E35" s="131"/>
      <c r="F35" s="132"/>
      <c r="G35" s="136" t="s">
        <v>517</v>
      </c>
      <c r="H35" s="136"/>
      <c r="I35" s="10" t="s">
        <v>10</v>
      </c>
    </row>
    <row r="36" spans="2:10" ht="85.5" customHeight="1" x14ac:dyDescent="0.35">
      <c r="B36" s="14" t="s">
        <v>518</v>
      </c>
      <c r="C36" s="19" t="s">
        <v>20</v>
      </c>
      <c r="D36" s="130" t="s">
        <v>1031</v>
      </c>
      <c r="E36" s="131"/>
      <c r="F36" s="132"/>
      <c r="G36" s="136" t="s">
        <v>519</v>
      </c>
      <c r="H36" s="136"/>
      <c r="I36" s="10" t="s">
        <v>10</v>
      </c>
      <c r="J36" s="37" t="s">
        <v>1030</v>
      </c>
    </row>
  </sheetData>
  <autoFilter ref="B20:I36" xr:uid="{00000000-0001-0000-0F00-000000000000}">
    <filterColumn colId="2" showButton="0"/>
    <filterColumn colId="3" showButton="0"/>
    <filterColumn colId="5" showButton="0"/>
  </autoFilter>
  <mergeCells count="53">
    <mergeCell ref="B11:I11"/>
    <mergeCell ref="B19:I19"/>
    <mergeCell ref="B33:I33"/>
    <mergeCell ref="D14:F14"/>
    <mergeCell ref="D15:F15"/>
    <mergeCell ref="G15:H15"/>
    <mergeCell ref="D16:F16"/>
    <mergeCell ref="G16:H16"/>
    <mergeCell ref="B12:B13"/>
    <mergeCell ref="C12:C13"/>
    <mergeCell ref="G12:H13"/>
    <mergeCell ref="I12:I13"/>
    <mergeCell ref="G14:H14"/>
    <mergeCell ref="D12:F12"/>
    <mergeCell ref="G26:H27"/>
    <mergeCell ref="I20:I21"/>
    <mergeCell ref="B9:I10"/>
    <mergeCell ref="B17:I18"/>
    <mergeCell ref="B4:C4"/>
    <mergeCell ref="D34:F34"/>
    <mergeCell ref="G34:H34"/>
    <mergeCell ref="D30:F30"/>
    <mergeCell ref="G30:H30"/>
    <mergeCell ref="B31:B32"/>
    <mergeCell ref="B28:B29"/>
    <mergeCell ref="D28:F28"/>
    <mergeCell ref="D29:F29"/>
    <mergeCell ref="I26:I27"/>
    <mergeCell ref="G28:H28"/>
    <mergeCell ref="G29:H29"/>
    <mergeCell ref="D26:F26"/>
    <mergeCell ref="B26:B27"/>
    <mergeCell ref="D36:F36"/>
    <mergeCell ref="G36:H36"/>
    <mergeCell ref="I31:I32"/>
    <mergeCell ref="D31:F31"/>
    <mergeCell ref="G31:H32"/>
    <mergeCell ref="D35:F35"/>
    <mergeCell ref="G35:H35"/>
    <mergeCell ref="G20:H21"/>
    <mergeCell ref="G25:H25"/>
    <mergeCell ref="D27:F27"/>
    <mergeCell ref="B22:B25"/>
    <mergeCell ref="B20:B21"/>
    <mergeCell ref="C20:C21"/>
    <mergeCell ref="D20:F20"/>
    <mergeCell ref="D25:F25"/>
    <mergeCell ref="D23:F23"/>
    <mergeCell ref="G23:H23"/>
    <mergeCell ref="D24:F24"/>
    <mergeCell ref="G24:H24"/>
    <mergeCell ref="D22:F22"/>
    <mergeCell ref="G22:H22"/>
  </mergeCells>
  <hyperlinks>
    <hyperlink ref="B4" location="Introduction!A1" display="Retour : Introduction" xr:uid="{F4A28665-EAEE-4BE5-A508-02AA75F6446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61"/>
  <sheetViews>
    <sheetView zoomScale="67" zoomScaleNormal="80" workbookViewId="0">
      <selection activeCell="B15" sqref="B15"/>
    </sheetView>
  </sheetViews>
  <sheetFormatPr baseColWidth="10" defaultRowHeight="14.5" x14ac:dyDescent="0.35"/>
  <cols>
    <col min="2" max="2" width="28.7265625" customWidth="1"/>
    <col min="4" max="5" width="33.26953125" customWidth="1"/>
    <col min="6" max="6" width="53.54296875" customWidth="1"/>
    <col min="7" max="7" width="25.1796875" customWidth="1"/>
    <col min="8" max="8" width="30.26953125" customWidth="1"/>
    <col min="10" max="10" width="60.7265625" customWidth="1"/>
  </cols>
  <sheetData>
    <row r="1" spans="1:9" x14ac:dyDescent="0.35">
      <c r="A1">
        <f>COUNTIF(B:H,"ST")</f>
        <v>13</v>
      </c>
      <c r="B1" t="s">
        <v>931</v>
      </c>
    </row>
    <row r="2" spans="1:9" x14ac:dyDescent="0.35">
      <c r="A2">
        <f>COUNTIF(B:H,"CA")</f>
        <v>9</v>
      </c>
      <c r="B2" t="s">
        <v>932</v>
      </c>
    </row>
    <row r="3" spans="1:9" x14ac:dyDescent="0.35">
      <c r="A3">
        <f>COUNTIF(B:H,"EK")</f>
        <v>4</v>
      </c>
      <c r="B3" t="s">
        <v>952</v>
      </c>
    </row>
    <row r="4" spans="1:9" ht="17" x14ac:dyDescent="0.35">
      <c r="B4" s="238" t="s">
        <v>810</v>
      </c>
      <c r="C4" s="238"/>
    </row>
    <row r="6" spans="1:9" ht="18.5" x14ac:dyDescent="0.45">
      <c r="B6" s="38" t="s">
        <v>633</v>
      </c>
    </row>
    <row r="8" spans="1:9" x14ac:dyDescent="0.35">
      <c r="B8" s="142" t="s">
        <v>521</v>
      </c>
      <c r="C8" s="143"/>
      <c r="D8" s="143"/>
      <c r="E8" s="143"/>
      <c r="F8" s="143"/>
      <c r="G8" s="143"/>
      <c r="H8" s="143"/>
      <c r="I8" s="144"/>
    </row>
    <row r="9" spans="1:9" x14ac:dyDescent="0.35">
      <c r="B9" s="145"/>
      <c r="C9" s="146"/>
      <c r="D9" s="146"/>
      <c r="E9" s="146"/>
      <c r="F9" s="146"/>
      <c r="G9" s="146"/>
      <c r="H9" s="146"/>
      <c r="I9" s="147"/>
    </row>
    <row r="10" spans="1:9" ht="25" customHeight="1" x14ac:dyDescent="0.35">
      <c r="B10" s="151" t="s">
        <v>2</v>
      </c>
      <c r="C10" s="151" t="s">
        <v>12</v>
      </c>
      <c r="D10" s="153" t="s">
        <v>3</v>
      </c>
      <c r="E10" s="176"/>
      <c r="F10" s="174"/>
      <c r="G10" s="153" t="s">
        <v>5</v>
      </c>
      <c r="H10" s="174"/>
      <c r="I10" s="151" t="s">
        <v>6</v>
      </c>
    </row>
    <row r="11" spans="1:9" ht="21.65" customHeight="1" x14ac:dyDescent="0.35">
      <c r="B11" s="152"/>
      <c r="C11" s="152"/>
      <c r="D11" s="5" t="s">
        <v>274</v>
      </c>
      <c r="E11" s="5" t="s">
        <v>4</v>
      </c>
      <c r="F11" s="5" t="s">
        <v>9</v>
      </c>
      <c r="G11" s="154"/>
      <c r="H11" s="175"/>
      <c r="I11" s="152"/>
    </row>
    <row r="12" spans="1:9" ht="55.5" customHeight="1" x14ac:dyDescent="0.35">
      <c r="B12" s="12" t="s">
        <v>466</v>
      </c>
      <c r="C12" s="31" t="s">
        <v>951</v>
      </c>
      <c r="D12" s="130" t="s">
        <v>528</v>
      </c>
      <c r="E12" s="131"/>
      <c r="F12" s="132"/>
      <c r="G12" s="198" t="s">
        <v>522</v>
      </c>
      <c r="H12" s="199"/>
      <c r="I12" s="10" t="s">
        <v>7</v>
      </c>
    </row>
    <row r="13" spans="1:9" ht="57" customHeight="1" x14ac:dyDescent="0.35">
      <c r="B13" s="12" t="s">
        <v>469</v>
      </c>
      <c r="C13" s="31" t="s">
        <v>951</v>
      </c>
      <c r="D13" s="35"/>
      <c r="E13" s="130" t="s">
        <v>523</v>
      </c>
      <c r="F13" s="132"/>
      <c r="G13" s="202"/>
      <c r="H13" s="203"/>
      <c r="I13" s="10" t="s">
        <v>8</v>
      </c>
    </row>
    <row r="14" spans="1:9" ht="55.5" customHeight="1" x14ac:dyDescent="0.35">
      <c r="B14" s="12" t="s">
        <v>525</v>
      </c>
      <c r="C14" s="31" t="s">
        <v>951</v>
      </c>
      <c r="D14" s="35"/>
      <c r="E14" s="35"/>
      <c r="F14" s="35" t="s">
        <v>524</v>
      </c>
      <c r="G14" s="136" t="s">
        <v>529</v>
      </c>
      <c r="H14" s="136"/>
      <c r="I14" s="10" t="s">
        <v>8</v>
      </c>
    </row>
    <row r="15" spans="1:9" ht="55.5" customHeight="1" x14ac:dyDescent="0.35">
      <c r="B15" s="90" t="s">
        <v>526</v>
      </c>
      <c r="C15" s="69" t="s">
        <v>951</v>
      </c>
      <c r="D15" s="155" t="s">
        <v>527</v>
      </c>
      <c r="E15" s="155"/>
      <c r="F15" s="155"/>
      <c r="G15" s="136" t="s">
        <v>530</v>
      </c>
      <c r="H15" s="136"/>
      <c r="I15" s="10" t="s">
        <v>8</v>
      </c>
    </row>
    <row r="16" spans="1:9" x14ac:dyDescent="0.35">
      <c r="B16" s="142" t="s">
        <v>531</v>
      </c>
      <c r="C16" s="143"/>
      <c r="D16" s="143"/>
      <c r="E16" s="143"/>
      <c r="F16" s="143"/>
      <c r="G16" s="143"/>
      <c r="H16" s="143"/>
      <c r="I16" s="144"/>
    </row>
    <row r="17" spans="2:9" ht="15.65" customHeight="1" x14ac:dyDescent="0.35">
      <c r="B17" s="145"/>
      <c r="C17" s="146"/>
      <c r="D17" s="146"/>
      <c r="E17" s="146"/>
      <c r="F17" s="146"/>
      <c r="G17" s="146"/>
      <c r="H17" s="146"/>
      <c r="I17" s="147"/>
    </row>
    <row r="18" spans="2:9" ht="28" customHeight="1" x14ac:dyDescent="0.35">
      <c r="B18" s="336" t="s">
        <v>546</v>
      </c>
      <c r="C18" s="337"/>
      <c r="D18" s="337"/>
      <c r="E18" s="337"/>
      <c r="F18" s="337"/>
      <c r="G18" s="337"/>
      <c r="H18" s="337"/>
      <c r="I18" s="338"/>
    </row>
    <row r="19" spans="2:9" ht="26.15" customHeight="1" x14ac:dyDescent="0.35">
      <c r="B19" s="151" t="s">
        <v>2</v>
      </c>
      <c r="C19" s="151" t="s">
        <v>12</v>
      </c>
      <c r="D19" s="153" t="s">
        <v>3</v>
      </c>
      <c r="E19" s="176"/>
      <c r="F19" s="174"/>
      <c r="G19" s="153" t="s">
        <v>5</v>
      </c>
      <c r="H19" s="174"/>
      <c r="I19" s="151" t="s">
        <v>6</v>
      </c>
    </row>
    <row r="20" spans="2:9" ht="19" customHeight="1" x14ac:dyDescent="0.35">
      <c r="B20" s="152"/>
      <c r="C20" s="152"/>
      <c r="D20" s="5" t="s">
        <v>274</v>
      </c>
      <c r="E20" s="5" t="s">
        <v>4</v>
      </c>
      <c r="F20" s="5" t="s">
        <v>9</v>
      </c>
      <c r="G20" s="154"/>
      <c r="H20" s="175"/>
      <c r="I20" s="152"/>
    </row>
    <row r="21" spans="2:9" ht="59.15" customHeight="1" x14ac:dyDescent="0.35">
      <c r="B21" s="195" t="s">
        <v>532</v>
      </c>
      <c r="C21" s="31" t="s">
        <v>13</v>
      </c>
      <c r="D21" s="105"/>
      <c r="E21" s="35" t="s">
        <v>533</v>
      </c>
      <c r="F21" s="35" t="s">
        <v>534</v>
      </c>
      <c r="G21" s="198" t="s">
        <v>536</v>
      </c>
      <c r="H21" s="199"/>
      <c r="I21" s="10" t="s">
        <v>8</v>
      </c>
    </row>
    <row r="22" spans="2:9" ht="46" customHeight="1" x14ac:dyDescent="0.35">
      <c r="B22" s="196"/>
      <c r="C22" s="31" t="s">
        <v>20</v>
      </c>
      <c r="D22" s="105"/>
      <c r="E22" s="130" t="s">
        <v>535</v>
      </c>
      <c r="F22" s="132"/>
      <c r="G22" s="202"/>
      <c r="H22" s="203"/>
      <c r="I22" s="10" t="s">
        <v>8</v>
      </c>
    </row>
    <row r="23" spans="2:9" ht="46" customHeight="1" x14ac:dyDescent="0.35">
      <c r="B23" s="197"/>
      <c r="C23" s="31" t="s">
        <v>20</v>
      </c>
      <c r="D23" s="105"/>
      <c r="E23" s="130" t="s">
        <v>537</v>
      </c>
      <c r="F23" s="132"/>
      <c r="G23" s="136" t="s">
        <v>538</v>
      </c>
      <c r="H23" s="136"/>
      <c r="I23" s="10" t="s">
        <v>8</v>
      </c>
    </row>
    <row r="24" spans="2:9" ht="69.75" customHeight="1" x14ac:dyDescent="0.35">
      <c r="B24" s="90" t="s">
        <v>539</v>
      </c>
      <c r="C24" s="31" t="s">
        <v>13</v>
      </c>
      <c r="D24" s="105"/>
      <c r="E24" s="130" t="s">
        <v>540</v>
      </c>
      <c r="F24" s="132"/>
      <c r="G24" s="136" t="s">
        <v>541</v>
      </c>
      <c r="H24" s="136"/>
      <c r="I24" s="10" t="s">
        <v>10</v>
      </c>
    </row>
    <row r="25" spans="2:9" ht="46" customHeight="1" x14ac:dyDescent="0.35">
      <c r="B25" s="195" t="s">
        <v>542</v>
      </c>
      <c r="C25" s="31" t="s">
        <v>13</v>
      </c>
      <c r="D25" s="105"/>
      <c r="E25" s="130" t="s">
        <v>543</v>
      </c>
      <c r="F25" s="132"/>
      <c r="G25" s="136" t="s">
        <v>544</v>
      </c>
      <c r="H25" s="136"/>
      <c r="I25" s="10" t="s">
        <v>8</v>
      </c>
    </row>
    <row r="26" spans="2:9" ht="131.25" customHeight="1" x14ac:dyDescent="0.35">
      <c r="B26" s="196"/>
      <c r="C26" s="31" t="s">
        <v>13</v>
      </c>
      <c r="D26" s="105"/>
      <c r="E26" s="133" t="s">
        <v>1032</v>
      </c>
      <c r="F26" s="135"/>
      <c r="G26" s="136" t="s">
        <v>1033</v>
      </c>
      <c r="H26" s="136"/>
      <c r="I26" s="10" t="s">
        <v>8</v>
      </c>
    </row>
    <row r="27" spans="2:9" ht="200.15" customHeight="1" x14ac:dyDescent="0.35">
      <c r="B27" s="197"/>
      <c r="C27" s="31" t="s">
        <v>13</v>
      </c>
      <c r="D27" s="105"/>
      <c r="E27" s="35"/>
      <c r="F27" s="35" t="s">
        <v>790</v>
      </c>
      <c r="G27" s="136" t="s">
        <v>545</v>
      </c>
      <c r="H27" s="136"/>
      <c r="I27" s="10" t="s">
        <v>8</v>
      </c>
    </row>
    <row r="28" spans="2:9" ht="128.25" customHeight="1" x14ac:dyDescent="0.35">
      <c r="B28" s="195" t="s">
        <v>547</v>
      </c>
      <c r="C28" s="31" t="s">
        <v>13</v>
      </c>
      <c r="D28" s="105"/>
      <c r="E28" s="35"/>
      <c r="F28" s="35" t="s">
        <v>548</v>
      </c>
      <c r="G28" s="136" t="s">
        <v>549</v>
      </c>
      <c r="H28" s="136"/>
      <c r="I28" s="10" t="s">
        <v>8</v>
      </c>
    </row>
    <row r="29" spans="2:9" ht="192" customHeight="1" x14ac:dyDescent="0.35">
      <c r="B29" s="196"/>
      <c r="C29" s="31" t="s">
        <v>20</v>
      </c>
      <c r="D29" s="105"/>
      <c r="E29" s="35"/>
      <c r="F29" s="35" t="s">
        <v>550</v>
      </c>
      <c r="G29" s="136" t="s">
        <v>551</v>
      </c>
      <c r="H29" s="136"/>
      <c r="I29" s="10" t="s">
        <v>8</v>
      </c>
    </row>
    <row r="30" spans="2:9" ht="125.25" customHeight="1" x14ac:dyDescent="0.35">
      <c r="B30" s="196"/>
      <c r="C30" s="31" t="s">
        <v>20</v>
      </c>
      <c r="D30" s="105"/>
      <c r="E30" s="35"/>
      <c r="F30" s="35" t="s">
        <v>552</v>
      </c>
      <c r="G30" s="136" t="s">
        <v>553</v>
      </c>
      <c r="H30" s="136"/>
      <c r="I30" s="10"/>
    </row>
    <row r="31" spans="2:9" ht="183.65" customHeight="1" x14ac:dyDescent="0.35">
      <c r="B31" s="197"/>
      <c r="C31" s="31" t="s">
        <v>20</v>
      </c>
      <c r="D31" s="105"/>
      <c r="E31" s="35"/>
      <c r="F31" s="35" t="s">
        <v>554</v>
      </c>
      <c r="G31" s="136" t="s">
        <v>555</v>
      </c>
      <c r="H31" s="136"/>
      <c r="I31" s="10"/>
    </row>
    <row r="32" spans="2:9" ht="26.15" customHeight="1" x14ac:dyDescent="0.35">
      <c r="B32" s="336" t="s">
        <v>556</v>
      </c>
      <c r="C32" s="337"/>
      <c r="D32" s="337"/>
      <c r="E32" s="337"/>
      <c r="F32" s="337"/>
      <c r="G32" s="337"/>
      <c r="H32" s="337"/>
      <c r="I32" s="338"/>
    </row>
    <row r="33" spans="2:10" ht="25.5" customHeight="1" x14ac:dyDescent="0.35">
      <c r="B33" s="151" t="s">
        <v>2</v>
      </c>
      <c r="C33" s="151" t="s">
        <v>12</v>
      </c>
      <c r="D33" s="153" t="s">
        <v>3</v>
      </c>
      <c r="E33" s="176"/>
      <c r="F33" s="174"/>
      <c r="G33" s="153" t="s">
        <v>5</v>
      </c>
      <c r="H33" s="174"/>
      <c r="I33" s="151" t="s">
        <v>6</v>
      </c>
    </row>
    <row r="34" spans="2:10" ht="26.15" customHeight="1" x14ac:dyDescent="0.35">
      <c r="B34" s="152"/>
      <c r="C34" s="152"/>
      <c r="D34" s="5" t="s">
        <v>274</v>
      </c>
      <c r="E34" s="5" t="s">
        <v>4</v>
      </c>
      <c r="F34" s="5" t="s">
        <v>9</v>
      </c>
      <c r="G34" s="154"/>
      <c r="H34" s="175"/>
      <c r="I34" s="152"/>
    </row>
    <row r="35" spans="2:10" ht="112.5" customHeight="1" x14ac:dyDescent="0.35">
      <c r="B35" s="14" t="s">
        <v>887</v>
      </c>
      <c r="C35" s="31" t="s">
        <v>13</v>
      </c>
      <c r="D35" s="105"/>
      <c r="E35" s="130" t="s">
        <v>558</v>
      </c>
      <c r="F35" s="132"/>
      <c r="G35" s="198" t="s">
        <v>888</v>
      </c>
      <c r="H35" s="199"/>
      <c r="I35" s="10" t="s">
        <v>8</v>
      </c>
      <c r="J35" s="37" t="s">
        <v>1034</v>
      </c>
    </row>
    <row r="36" spans="2:10" ht="219" customHeight="1" x14ac:dyDescent="0.35">
      <c r="B36" s="195" t="s">
        <v>557</v>
      </c>
      <c r="C36" s="31" t="s">
        <v>13</v>
      </c>
      <c r="D36" s="105"/>
      <c r="E36" s="130" t="s">
        <v>1035</v>
      </c>
      <c r="F36" s="132"/>
      <c r="G36" s="136" t="s">
        <v>559</v>
      </c>
      <c r="H36" s="136"/>
      <c r="I36" s="10" t="s">
        <v>8</v>
      </c>
    </row>
    <row r="37" spans="2:10" ht="99" customHeight="1" x14ac:dyDescent="0.35">
      <c r="B37" s="197"/>
      <c r="C37" s="31" t="s">
        <v>20</v>
      </c>
      <c r="D37" s="105"/>
      <c r="E37" s="130" t="s">
        <v>560</v>
      </c>
      <c r="F37" s="132"/>
      <c r="G37" s="136" t="s">
        <v>561</v>
      </c>
      <c r="H37" s="136"/>
      <c r="I37" s="10" t="s">
        <v>8</v>
      </c>
    </row>
    <row r="38" spans="2:10" ht="28" customHeight="1" x14ac:dyDescent="0.35">
      <c r="B38" s="336" t="s">
        <v>568</v>
      </c>
      <c r="C38" s="337"/>
      <c r="D38" s="337"/>
      <c r="E38" s="337"/>
      <c r="F38" s="337"/>
      <c r="G38" s="337"/>
      <c r="H38" s="337"/>
      <c r="I38" s="338"/>
    </row>
    <row r="39" spans="2:10" ht="28.5" customHeight="1" x14ac:dyDescent="0.35">
      <c r="B39" s="151" t="s">
        <v>2</v>
      </c>
      <c r="C39" s="151" t="s">
        <v>12</v>
      </c>
      <c r="D39" s="153" t="s">
        <v>3</v>
      </c>
      <c r="E39" s="176"/>
      <c r="F39" s="174"/>
      <c r="G39" s="153" t="s">
        <v>5</v>
      </c>
      <c r="H39" s="174"/>
      <c r="I39" s="151" t="s">
        <v>6</v>
      </c>
    </row>
    <row r="40" spans="2:10" ht="24.65" customHeight="1" x14ac:dyDescent="0.35">
      <c r="B40" s="152"/>
      <c r="C40" s="152"/>
      <c r="D40" s="5" t="s">
        <v>274</v>
      </c>
      <c r="E40" s="5" t="s">
        <v>4</v>
      </c>
      <c r="F40" s="5" t="s">
        <v>9</v>
      </c>
      <c r="G40" s="154"/>
      <c r="H40" s="175"/>
      <c r="I40" s="152"/>
    </row>
    <row r="41" spans="2:10" ht="49.5" customHeight="1" x14ac:dyDescent="0.35">
      <c r="B41" s="14" t="s">
        <v>562</v>
      </c>
      <c r="C41" s="31" t="s">
        <v>13</v>
      </c>
      <c r="D41" s="105"/>
      <c r="E41" s="130" t="s">
        <v>791</v>
      </c>
      <c r="F41" s="132"/>
      <c r="G41" s="136" t="s">
        <v>563</v>
      </c>
      <c r="H41" s="136"/>
      <c r="I41" s="10" t="s">
        <v>10</v>
      </c>
    </row>
    <row r="42" spans="2:10" ht="91.5" customHeight="1" x14ac:dyDescent="0.35">
      <c r="B42" s="195" t="s">
        <v>564</v>
      </c>
      <c r="C42" s="31" t="s">
        <v>13</v>
      </c>
      <c r="D42" s="105"/>
      <c r="E42" s="130" t="s">
        <v>565</v>
      </c>
      <c r="F42" s="132"/>
      <c r="G42" s="136" t="s">
        <v>566</v>
      </c>
      <c r="H42" s="136"/>
      <c r="I42" s="10" t="s">
        <v>10</v>
      </c>
    </row>
    <row r="43" spans="2:10" ht="77.150000000000006" customHeight="1" x14ac:dyDescent="0.35">
      <c r="B43" s="197"/>
      <c r="C43" s="31" t="s">
        <v>20</v>
      </c>
      <c r="D43" s="105"/>
      <c r="E43" s="130" t="s">
        <v>567</v>
      </c>
      <c r="F43" s="132"/>
      <c r="G43" s="136" t="s">
        <v>566</v>
      </c>
      <c r="H43" s="136"/>
      <c r="I43" s="10"/>
    </row>
    <row r="44" spans="2:10" ht="28" customHeight="1" x14ac:dyDescent="0.35">
      <c r="B44" s="336" t="s">
        <v>1036</v>
      </c>
      <c r="C44" s="337"/>
      <c r="D44" s="337"/>
      <c r="E44" s="337"/>
      <c r="F44" s="337"/>
      <c r="G44" s="337"/>
      <c r="H44" s="337"/>
      <c r="I44" s="338"/>
    </row>
    <row r="45" spans="2:10" ht="26.5" customHeight="1" x14ac:dyDescent="0.35">
      <c r="B45" s="151" t="s">
        <v>2</v>
      </c>
      <c r="C45" s="151" t="s">
        <v>12</v>
      </c>
      <c r="D45" s="153" t="s">
        <v>3</v>
      </c>
      <c r="E45" s="176"/>
      <c r="F45" s="174"/>
      <c r="G45" s="153" t="s">
        <v>5</v>
      </c>
      <c r="H45" s="174"/>
      <c r="I45" s="151" t="s">
        <v>6</v>
      </c>
    </row>
    <row r="46" spans="2:10" ht="22" customHeight="1" x14ac:dyDescent="0.35">
      <c r="B46" s="152"/>
      <c r="C46" s="152"/>
      <c r="D46" s="5" t="s">
        <v>274</v>
      </c>
      <c r="E46" s="5" t="s">
        <v>4</v>
      </c>
      <c r="F46" s="5" t="s">
        <v>9</v>
      </c>
      <c r="G46" s="154"/>
      <c r="H46" s="175"/>
      <c r="I46" s="152"/>
    </row>
    <row r="47" spans="2:10" ht="125.25" customHeight="1" x14ac:dyDescent="0.35">
      <c r="B47" s="14" t="s">
        <v>569</v>
      </c>
      <c r="C47" s="31" t="s">
        <v>13</v>
      </c>
      <c r="D47" s="105"/>
      <c r="E47" s="130" t="s">
        <v>570</v>
      </c>
      <c r="F47" s="132"/>
      <c r="G47" s="136" t="s">
        <v>1037</v>
      </c>
      <c r="H47" s="136"/>
      <c r="I47" s="10" t="s">
        <v>10</v>
      </c>
    </row>
    <row r="48" spans="2:10" ht="69.75" customHeight="1" x14ac:dyDescent="0.35">
      <c r="B48" s="14" t="s">
        <v>571</v>
      </c>
      <c r="C48" s="31" t="s">
        <v>13</v>
      </c>
      <c r="D48" s="105"/>
      <c r="E48" s="130" t="s">
        <v>572</v>
      </c>
      <c r="F48" s="132"/>
      <c r="G48" s="136" t="s">
        <v>573</v>
      </c>
      <c r="H48" s="136"/>
      <c r="I48" s="10" t="s">
        <v>10</v>
      </c>
    </row>
    <row r="49" spans="2:9" ht="28" customHeight="1" x14ac:dyDescent="0.35">
      <c r="B49" s="336" t="s">
        <v>574</v>
      </c>
      <c r="C49" s="337"/>
      <c r="D49" s="337"/>
      <c r="E49" s="337"/>
      <c r="F49" s="337"/>
      <c r="G49" s="337"/>
      <c r="H49" s="337"/>
      <c r="I49" s="338"/>
    </row>
    <row r="50" spans="2:9" ht="29.5" customHeight="1" x14ac:dyDescent="0.35">
      <c r="B50" s="151" t="s">
        <v>2</v>
      </c>
      <c r="C50" s="151" t="s">
        <v>12</v>
      </c>
      <c r="D50" s="153" t="s">
        <v>3</v>
      </c>
      <c r="E50" s="176"/>
      <c r="F50" s="174"/>
      <c r="G50" s="153" t="s">
        <v>5</v>
      </c>
      <c r="H50" s="174"/>
      <c r="I50" s="151" t="s">
        <v>6</v>
      </c>
    </row>
    <row r="51" spans="2:9" ht="25.5" customHeight="1" x14ac:dyDescent="0.35">
      <c r="B51" s="152"/>
      <c r="C51" s="152"/>
      <c r="D51" s="5" t="s">
        <v>274</v>
      </c>
      <c r="E51" s="5" t="s">
        <v>4</v>
      </c>
      <c r="F51" s="5" t="s">
        <v>9</v>
      </c>
      <c r="G51" s="154"/>
      <c r="H51" s="175"/>
      <c r="I51" s="152"/>
    </row>
    <row r="52" spans="2:9" ht="92.25" customHeight="1" x14ac:dyDescent="0.35">
      <c r="B52" s="14" t="s">
        <v>574</v>
      </c>
      <c r="C52" s="31" t="s">
        <v>20</v>
      </c>
      <c r="D52" s="105"/>
      <c r="E52" s="130" t="s">
        <v>575</v>
      </c>
      <c r="F52" s="132"/>
      <c r="G52" s="136" t="s">
        <v>576</v>
      </c>
      <c r="H52" s="136"/>
      <c r="I52" s="10" t="s">
        <v>10</v>
      </c>
    </row>
    <row r="53" spans="2:9" ht="32.15" customHeight="1" x14ac:dyDescent="0.35">
      <c r="B53" s="336" t="s">
        <v>577</v>
      </c>
      <c r="C53" s="337"/>
      <c r="D53" s="337"/>
      <c r="E53" s="337"/>
      <c r="F53" s="337"/>
      <c r="G53" s="337"/>
      <c r="H53" s="337"/>
      <c r="I53" s="338"/>
    </row>
    <row r="54" spans="2:9" ht="29.5" customHeight="1" x14ac:dyDescent="0.35">
      <c r="B54" s="151" t="s">
        <v>2</v>
      </c>
      <c r="C54" s="151" t="s">
        <v>12</v>
      </c>
      <c r="D54" s="153" t="s">
        <v>3</v>
      </c>
      <c r="E54" s="176"/>
      <c r="F54" s="174"/>
      <c r="G54" s="153" t="s">
        <v>5</v>
      </c>
      <c r="H54" s="174"/>
      <c r="I54" s="151" t="s">
        <v>6</v>
      </c>
    </row>
    <row r="55" spans="2:9" ht="20.5" customHeight="1" x14ac:dyDescent="0.35">
      <c r="B55" s="152"/>
      <c r="C55" s="152"/>
      <c r="D55" s="5" t="s">
        <v>274</v>
      </c>
      <c r="E55" s="5" t="s">
        <v>4</v>
      </c>
      <c r="F55" s="5" t="s">
        <v>9</v>
      </c>
      <c r="G55" s="154"/>
      <c r="H55" s="175"/>
      <c r="I55" s="152"/>
    </row>
    <row r="56" spans="2:9" ht="138.65" customHeight="1" x14ac:dyDescent="0.35">
      <c r="B56" s="137" t="s">
        <v>578</v>
      </c>
      <c r="C56" s="138" t="s">
        <v>20</v>
      </c>
      <c r="D56" s="339"/>
      <c r="E56" s="160" t="s">
        <v>1038</v>
      </c>
      <c r="F56" s="162"/>
      <c r="G56" s="136" t="s">
        <v>579</v>
      </c>
      <c r="H56" s="136"/>
      <c r="I56" s="187" t="s">
        <v>10</v>
      </c>
    </row>
    <row r="57" spans="2:9" ht="217" customHeight="1" x14ac:dyDescent="0.35">
      <c r="B57" s="137"/>
      <c r="C57" s="138"/>
      <c r="D57" s="340"/>
      <c r="E57" s="121" t="s">
        <v>889</v>
      </c>
      <c r="F57" s="122" t="s">
        <v>890</v>
      </c>
      <c r="G57" s="136"/>
      <c r="H57" s="136"/>
      <c r="I57" s="187"/>
    </row>
    <row r="58" spans="2:9" ht="30" customHeight="1" x14ac:dyDescent="0.35">
      <c r="B58" s="336" t="s">
        <v>411</v>
      </c>
      <c r="C58" s="337"/>
      <c r="D58" s="337"/>
      <c r="E58" s="337"/>
      <c r="F58" s="337"/>
      <c r="G58" s="337"/>
      <c r="H58" s="337"/>
      <c r="I58" s="338"/>
    </row>
    <row r="59" spans="2:9" ht="25.5" customHeight="1" x14ac:dyDescent="0.35">
      <c r="B59" s="151" t="s">
        <v>2</v>
      </c>
      <c r="C59" s="151" t="s">
        <v>12</v>
      </c>
      <c r="D59" s="153" t="s">
        <v>3</v>
      </c>
      <c r="E59" s="176"/>
      <c r="F59" s="174"/>
      <c r="G59" s="153" t="s">
        <v>5</v>
      </c>
      <c r="H59" s="174"/>
      <c r="I59" s="151" t="s">
        <v>6</v>
      </c>
    </row>
    <row r="60" spans="2:9" ht="22" customHeight="1" x14ac:dyDescent="0.35">
      <c r="B60" s="152"/>
      <c r="C60" s="152"/>
      <c r="D60" s="5" t="s">
        <v>274</v>
      </c>
      <c r="E60" s="5" t="s">
        <v>4</v>
      </c>
      <c r="F60" s="5" t="s">
        <v>9</v>
      </c>
      <c r="G60" s="154"/>
      <c r="H60" s="175"/>
      <c r="I60" s="152"/>
    </row>
    <row r="61" spans="2:9" ht="290.25" customHeight="1" x14ac:dyDescent="0.35">
      <c r="B61" s="12" t="s">
        <v>580</v>
      </c>
      <c r="C61" s="31" t="s">
        <v>13</v>
      </c>
      <c r="D61" s="106"/>
      <c r="E61" s="35"/>
      <c r="F61" s="35" t="s">
        <v>582</v>
      </c>
      <c r="G61" s="136" t="s">
        <v>581</v>
      </c>
      <c r="H61" s="136"/>
      <c r="I61" s="10" t="s">
        <v>10</v>
      </c>
    </row>
  </sheetData>
  <autoFilter ref="B10:I15" xr:uid="{00000000-0001-0000-1000-000000000000}">
    <filterColumn colId="2" showButton="0"/>
    <filterColumn colId="3" showButton="0"/>
    <filterColumn colId="5" showButton="0"/>
  </autoFilter>
  <mergeCells count="101">
    <mergeCell ref="G41:H41"/>
    <mergeCell ref="G42:H42"/>
    <mergeCell ref="G43:H43"/>
    <mergeCell ref="B39:B40"/>
    <mergeCell ref="C39:C40"/>
    <mergeCell ref="D39:F39"/>
    <mergeCell ref="G39:H40"/>
    <mergeCell ref="E41:F41"/>
    <mergeCell ref="E42:F42"/>
    <mergeCell ref="E43:F43"/>
    <mergeCell ref="B4:C4"/>
    <mergeCell ref="B8:I9"/>
    <mergeCell ref="B16:I17"/>
    <mergeCell ref="B18:I18"/>
    <mergeCell ref="B32:I32"/>
    <mergeCell ref="B25:B27"/>
    <mergeCell ref="B28:B31"/>
    <mergeCell ref="G23:H23"/>
    <mergeCell ref="G24:H24"/>
    <mergeCell ref="G30:H30"/>
    <mergeCell ref="G31:H31"/>
    <mergeCell ref="E24:F24"/>
    <mergeCell ref="E25:F25"/>
    <mergeCell ref="E26:F26"/>
    <mergeCell ref="G28:H28"/>
    <mergeCell ref="G29:H29"/>
    <mergeCell ref="I59:I60"/>
    <mergeCell ref="E56:F56"/>
    <mergeCell ref="D56:D57"/>
    <mergeCell ref="I54:I55"/>
    <mergeCell ref="B53:I53"/>
    <mergeCell ref="B50:B51"/>
    <mergeCell ref="C50:C51"/>
    <mergeCell ref="D50:F50"/>
    <mergeCell ref="G50:H51"/>
    <mergeCell ref="G52:H52"/>
    <mergeCell ref="B54:B55"/>
    <mergeCell ref="C54:C55"/>
    <mergeCell ref="D54:F54"/>
    <mergeCell ref="G54:H55"/>
    <mergeCell ref="E52:F52"/>
    <mergeCell ref="I50:I51"/>
    <mergeCell ref="E37:F37"/>
    <mergeCell ref="G35:H35"/>
    <mergeCell ref="G37:H37"/>
    <mergeCell ref="G61:H61"/>
    <mergeCell ref="G56:H57"/>
    <mergeCell ref="B49:I49"/>
    <mergeCell ref="B45:B46"/>
    <mergeCell ref="C45:C46"/>
    <mergeCell ref="D45:F45"/>
    <mergeCell ref="G45:H46"/>
    <mergeCell ref="I45:I46"/>
    <mergeCell ref="G47:H47"/>
    <mergeCell ref="E47:F47"/>
    <mergeCell ref="E48:F48"/>
    <mergeCell ref="B38:I38"/>
    <mergeCell ref="I39:I40"/>
    <mergeCell ref="I56:I57"/>
    <mergeCell ref="C56:C57"/>
    <mergeCell ref="B58:I58"/>
    <mergeCell ref="B56:B57"/>
    <mergeCell ref="B59:B60"/>
    <mergeCell ref="C59:C60"/>
    <mergeCell ref="D59:F59"/>
    <mergeCell ref="G59:H60"/>
    <mergeCell ref="I10:I11"/>
    <mergeCell ref="G14:H14"/>
    <mergeCell ref="D15:F15"/>
    <mergeCell ref="G15:H15"/>
    <mergeCell ref="E13:F13"/>
    <mergeCell ref="G12:H13"/>
    <mergeCell ref="D12:F12"/>
    <mergeCell ref="B10:B11"/>
    <mergeCell ref="C10:C11"/>
    <mergeCell ref="D10:F10"/>
    <mergeCell ref="G10:H11"/>
    <mergeCell ref="B44:I44"/>
    <mergeCell ref="G48:H48"/>
    <mergeCell ref="B42:B43"/>
    <mergeCell ref="I19:I20"/>
    <mergeCell ref="G25:H25"/>
    <mergeCell ref="G26:H26"/>
    <mergeCell ref="G27:H27"/>
    <mergeCell ref="G36:H36"/>
    <mergeCell ref="I33:I34"/>
    <mergeCell ref="B33:B34"/>
    <mergeCell ref="C33:C34"/>
    <mergeCell ref="D33:F33"/>
    <mergeCell ref="G33:H34"/>
    <mergeCell ref="B36:B37"/>
    <mergeCell ref="E35:F35"/>
    <mergeCell ref="E36:F36"/>
    <mergeCell ref="B21:B23"/>
    <mergeCell ref="G21:H22"/>
    <mergeCell ref="B19:B20"/>
    <mergeCell ref="C19:C20"/>
    <mergeCell ref="D19:F19"/>
    <mergeCell ref="G19:H20"/>
    <mergeCell ref="E22:F22"/>
    <mergeCell ref="E23:F23"/>
  </mergeCells>
  <hyperlinks>
    <hyperlink ref="B4" location="Introduction!A1" display="Retour : Introduction" xr:uid="{53979105-0942-426E-A195-5901B9A75389}"/>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dimension ref="A1:I63"/>
  <sheetViews>
    <sheetView zoomScale="66" zoomScaleNormal="70" workbookViewId="0">
      <selection activeCell="I59" sqref="I59"/>
    </sheetView>
  </sheetViews>
  <sheetFormatPr baseColWidth="10" defaultRowHeight="14.5" x14ac:dyDescent="0.35"/>
  <cols>
    <col min="2" max="2" width="31.81640625" customWidth="1"/>
    <col min="3" max="3" width="9.7265625" customWidth="1"/>
    <col min="4" max="4" width="31.1796875" customWidth="1"/>
    <col min="5" max="5" width="29.1796875" customWidth="1"/>
    <col min="6" max="6" width="32.54296875" customWidth="1"/>
    <col min="7" max="7" width="82.26953125" customWidth="1"/>
    <col min="9" max="9" width="56.26953125" customWidth="1"/>
  </cols>
  <sheetData>
    <row r="1" spans="1:8" x14ac:dyDescent="0.35">
      <c r="A1">
        <f>COUNTIF(B:H,"ST")</f>
        <v>19</v>
      </c>
      <c r="B1" t="s">
        <v>931</v>
      </c>
    </row>
    <row r="2" spans="1:8" x14ac:dyDescent="0.35">
      <c r="A2">
        <f>COUNTIF(B:H,"CA")</f>
        <v>5</v>
      </c>
      <c r="B2" t="s">
        <v>932</v>
      </c>
    </row>
    <row r="3" spans="1:8" x14ac:dyDescent="0.35">
      <c r="A3">
        <f>COUNTIF(B:H,"EK")</f>
        <v>5</v>
      </c>
      <c r="B3" t="s">
        <v>952</v>
      </c>
    </row>
    <row r="4" spans="1:8" ht="17" x14ac:dyDescent="0.35">
      <c r="B4" s="238" t="s">
        <v>810</v>
      </c>
      <c r="C4" s="238"/>
      <c r="D4" s="72"/>
    </row>
    <row r="6" spans="1:8" ht="18.5" x14ac:dyDescent="0.45">
      <c r="B6" s="38" t="s">
        <v>632</v>
      </c>
      <c r="C6" s="3"/>
      <c r="D6" s="3"/>
    </row>
    <row r="8" spans="1:8" x14ac:dyDescent="0.35">
      <c r="B8" s="177" t="s">
        <v>1</v>
      </c>
      <c r="C8" s="178"/>
      <c r="D8" s="178"/>
      <c r="E8" s="178"/>
      <c r="F8" s="178"/>
      <c r="G8" s="178"/>
      <c r="H8" s="179"/>
    </row>
    <row r="9" spans="1:8" x14ac:dyDescent="0.35">
      <c r="B9" s="359"/>
      <c r="C9" s="360"/>
      <c r="D9" s="360"/>
      <c r="E9" s="360"/>
      <c r="F9" s="360"/>
      <c r="G9" s="360"/>
      <c r="H9" s="361"/>
    </row>
    <row r="10" spans="1:8" x14ac:dyDescent="0.35">
      <c r="B10" s="180"/>
      <c r="C10" s="181"/>
      <c r="D10" s="181"/>
      <c r="E10" s="181"/>
      <c r="F10" s="181"/>
      <c r="G10" s="181"/>
      <c r="H10" s="182"/>
    </row>
    <row r="11" spans="1:8" ht="28" customHeight="1" x14ac:dyDescent="0.35">
      <c r="B11" s="151" t="s">
        <v>2</v>
      </c>
      <c r="C11" s="151" t="s">
        <v>12</v>
      </c>
      <c r="D11" s="286" t="s">
        <v>3</v>
      </c>
      <c r="E11" s="286"/>
      <c r="F11" s="286"/>
      <c r="G11" s="153" t="s">
        <v>5</v>
      </c>
      <c r="H11" s="151" t="s">
        <v>6</v>
      </c>
    </row>
    <row r="12" spans="1:8" ht="21" customHeight="1" x14ac:dyDescent="0.35">
      <c r="B12" s="152"/>
      <c r="C12" s="152"/>
      <c r="D12" s="67" t="s">
        <v>274</v>
      </c>
      <c r="E12" s="67" t="s">
        <v>4</v>
      </c>
      <c r="F12" s="67" t="s">
        <v>9</v>
      </c>
      <c r="G12" s="154"/>
      <c r="H12" s="152"/>
    </row>
    <row r="13" spans="1:8" ht="45" customHeight="1" x14ac:dyDescent="0.35">
      <c r="B13" s="76" t="s">
        <v>31</v>
      </c>
      <c r="C13" s="102" t="s">
        <v>951</v>
      </c>
      <c r="D13" s="188" t="s">
        <v>34</v>
      </c>
      <c r="E13" s="189"/>
      <c r="F13" s="190"/>
      <c r="G13" s="20" t="s">
        <v>36</v>
      </c>
      <c r="H13" s="187" t="s">
        <v>10</v>
      </c>
    </row>
    <row r="14" spans="1:8" ht="45" customHeight="1" x14ac:dyDescent="0.35">
      <c r="B14" s="76" t="s">
        <v>32</v>
      </c>
      <c r="C14" s="102" t="s">
        <v>951</v>
      </c>
      <c r="D14" s="188" t="s">
        <v>33</v>
      </c>
      <c r="E14" s="189"/>
      <c r="F14" s="190"/>
      <c r="G14" s="20" t="s">
        <v>37</v>
      </c>
      <c r="H14" s="187"/>
    </row>
    <row r="15" spans="1:8" ht="50.25" customHeight="1" x14ac:dyDescent="0.35">
      <c r="B15" s="364" t="s">
        <v>49</v>
      </c>
      <c r="C15" s="366" t="s">
        <v>951</v>
      </c>
      <c r="D15" s="356" t="s">
        <v>46</v>
      </c>
      <c r="E15" s="357"/>
      <c r="F15" s="358"/>
      <c r="G15" s="362" t="s">
        <v>50</v>
      </c>
      <c r="H15" s="187" t="s">
        <v>10</v>
      </c>
    </row>
    <row r="16" spans="1:8" ht="21.75" customHeight="1" x14ac:dyDescent="0.35">
      <c r="B16" s="365"/>
      <c r="C16" s="367"/>
      <c r="D16" s="102" t="s">
        <v>894</v>
      </c>
      <c r="E16" s="101" t="s">
        <v>47</v>
      </c>
      <c r="F16" s="102" t="s">
        <v>48</v>
      </c>
      <c r="G16" s="363"/>
      <c r="H16" s="187"/>
    </row>
    <row r="17" spans="2:8" ht="35.25" customHeight="1" x14ac:dyDescent="0.35">
      <c r="B17" s="364" t="s">
        <v>51</v>
      </c>
      <c r="C17" s="366" t="s">
        <v>951</v>
      </c>
      <c r="D17" s="356" t="s">
        <v>52</v>
      </c>
      <c r="E17" s="357"/>
      <c r="F17" s="358"/>
      <c r="G17" s="362" t="s">
        <v>50</v>
      </c>
      <c r="H17" s="170" t="s">
        <v>7</v>
      </c>
    </row>
    <row r="18" spans="2:8" ht="21" customHeight="1" x14ac:dyDescent="0.35">
      <c r="B18" s="365"/>
      <c r="C18" s="367"/>
      <c r="D18" s="102" t="s">
        <v>895</v>
      </c>
      <c r="E18" s="101" t="s">
        <v>53</v>
      </c>
      <c r="F18" s="102" t="s">
        <v>54</v>
      </c>
      <c r="G18" s="363"/>
      <c r="H18" s="171"/>
    </row>
    <row r="19" spans="2:8" ht="60" customHeight="1" x14ac:dyDescent="0.35">
      <c r="B19" s="77" t="s">
        <v>55</v>
      </c>
      <c r="C19" s="107" t="s">
        <v>951</v>
      </c>
      <c r="D19" s="188" t="s">
        <v>56</v>
      </c>
      <c r="E19" s="189"/>
      <c r="F19" s="190"/>
      <c r="G19" s="20" t="s">
        <v>57</v>
      </c>
      <c r="H19" s="10" t="s">
        <v>7</v>
      </c>
    </row>
    <row r="20" spans="2:8" x14ac:dyDescent="0.35">
      <c r="B20" s="142" t="s">
        <v>35</v>
      </c>
      <c r="C20" s="143"/>
      <c r="D20" s="143"/>
      <c r="E20" s="143"/>
      <c r="F20" s="143"/>
      <c r="G20" s="143"/>
      <c r="H20" s="144"/>
    </row>
    <row r="21" spans="2:8" x14ac:dyDescent="0.35">
      <c r="B21" s="145"/>
      <c r="C21" s="146"/>
      <c r="D21" s="146"/>
      <c r="E21" s="146"/>
      <c r="F21" s="146"/>
      <c r="G21" s="146"/>
      <c r="H21" s="147"/>
    </row>
    <row r="22" spans="2:8" ht="25.5" customHeight="1" x14ac:dyDescent="0.35">
      <c r="B22" s="255" t="s">
        <v>891</v>
      </c>
      <c r="C22" s="256"/>
      <c r="D22" s="256"/>
      <c r="E22" s="256"/>
      <c r="F22" s="256"/>
      <c r="G22" s="256"/>
      <c r="H22" s="257"/>
    </row>
    <row r="23" spans="2:8" ht="29.15" customHeight="1" x14ac:dyDescent="0.35">
      <c r="B23" s="151" t="s">
        <v>2</v>
      </c>
      <c r="C23" s="151" t="s">
        <v>12</v>
      </c>
      <c r="D23" s="148" t="s">
        <v>3</v>
      </c>
      <c r="E23" s="149"/>
      <c r="F23" s="150"/>
      <c r="G23" s="153" t="s">
        <v>5</v>
      </c>
      <c r="H23" s="151" t="s">
        <v>6</v>
      </c>
    </row>
    <row r="24" spans="2:8" ht="26.15" customHeight="1" x14ac:dyDescent="0.35">
      <c r="B24" s="152"/>
      <c r="C24" s="152"/>
      <c r="D24" s="67" t="s">
        <v>274</v>
      </c>
      <c r="E24" s="67" t="s">
        <v>4</v>
      </c>
      <c r="F24" s="67" t="s">
        <v>9</v>
      </c>
      <c r="G24" s="154"/>
      <c r="H24" s="152"/>
    </row>
    <row r="25" spans="2:8" ht="20.5" customHeight="1" x14ac:dyDescent="0.35">
      <c r="B25" s="369" t="s">
        <v>58</v>
      </c>
      <c r="C25" s="11"/>
      <c r="D25" s="254" t="s">
        <v>955</v>
      </c>
      <c r="E25" s="368"/>
      <c r="F25" s="258"/>
      <c r="G25" s="156" t="s">
        <v>50</v>
      </c>
      <c r="H25" s="170" t="s">
        <v>10</v>
      </c>
    </row>
    <row r="26" spans="2:8" ht="21" customHeight="1" x14ac:dyDescent="0.35">
      <c r="B26" s="370"/>
      <c r="C26" s="11" t="s">
        <v>13</v>
      </c>
      <c r="D26" s="254" t="s">
        <v>59</v>
      </c>
      <c r="E26" s="368"/>
      <c r="F26" s="258"/>
      <c r="G26" s="168"/>
      <c r="H26" s="307"/>
    </row>
    <row r="27" spans="2:8" ht="21.65" customHeight="1" x14ac:dyDescent="0.35">
      <c r="B27" s="371"/>
      <c r="C27" s="11" t="s">
        <v>20</v>
      </c>
      <c r="D27" s="86" t="s">
        <v>896</v>
      </c>
      <c r="E27" s="93" t="s">
        <v>60</v>
      </c>
      <c r="F27" s="93" t="s">
        <v>61</v>
      </c>
      <c r="G27" s="157"/>
      <c r="H27" s="171"/>
    </row>
    <row r="28" spans="2:8" ht="34.5" customHeight="1" x14ac:dyDescent="0.35">
      <c r="B28" s="341" t="s">
        <v>62</v>
      </c>
      <c r="C28" s="13" t="s">
        <v>13</v>
      </c>
      <c r="D28" s="130" t="s">
        <v>63</v>
      </c>
      <c r="E28" s="131"/>
      <c r="F28" s="132"/>
      <c r="G28" s="9" t="s">
        <v>65</v>
      </c>
      <c r="H28" s="13" t="s">
        <v>8</v>
      </c>
    </row>
    <row r="29" spans="2:8" ht="29.15" customHeight="1" x14ac:dyDescent="0.35">
      <c r="B29" s="343"/>
      <c r="C29" s="13" t="s">
        <v>13</v>
      </c>
      <c r="D29" s="130" t="s">
        <v>792</v>
      </c>
      <c r="E29" s="131"/>
      <c r="F29" s="132"/>
      <c r="G29" s="9" t="s">
        <v>66</v>
      </c>
      <c r="H29" s="13" t="s">
        <v>7</v>
      </c>
    </row>
    <row r="30" spans="2:8" ht="54" customHeight="1" x14ac:dyDescent="0.35">
      <c r="B30" s="79" t="s">
        <v>67</v>
      </c>
      <c r="C30" s="13" t="s">
        <v>13</v>
      </c>
      <c r="D30" s="130" t="s">
        <v>68</v>
      </c>
      <c r="E30" s="131"/>
      <c r="F30" s="132"/>
      <c r="G30" s="9" t="s">
        <v>66</v>
      </c>
      <c r="H30" s="13" t="s">
        <v>10</v>
      </c>
    </row>
    <row r="31" spans="2:8" ht="45" customHeight="1" x14ac:dyDescent="0.35">
      <c r="B31" s="79" t="s">
        <v>69</v>
      </c>
      <c r="C31" s="13" t="s">
        <v>13</v>
      </c>
      <c r="D31" s="130" t="s">
        <v>70</v>
      </c>
      <c r="E31" s="131"/>
      <c r="F31" s="132"/>
      <c r="G31" s="9" t="s">
        <v>66</v>
      </c>
      <c r="H31" s="13" t="s">
        <v>10</v>
      </c>
    </row>
    <row r="32" spans="2:8" ht="52.5" customHeight="1" x14ac:dyDescent="0.35">
      <c r="B32" s="78" t="s">
        <v>71</v>
      </c>
      <c r="C32" s="13" t="s">
        <v>13</v>
      </c>
      <c r="D32" s="130" t="s">
        <v>72</v>
      </c>
      <c r="E32" s="131"/>
      <c r="F32" s="132"/>
      <c r="G32" s="9" t="s">
        <v>66</v>
      </c>
      <c r="H32" s="13" t="s">
        <v>7</v>
      </c>
    </row>
    <row r="33" spans="2:8" ht="28" customHeight="1" x14ac:dyDescent="0.35">
      <c r="B33" s="255" t="s">
        <v>892</v>
      </c>
      <c r="C33" s="256"/>
      <c r="D33" s="256"/>
      <c r="E33" s="256"/>
      <c r="F33" s="256"/>
      <c r="G33" s="256"/>
      <c r="H33" s="257"/>
    </row>
    <row r="34" spans="2:8" ht="22.5" customHeight="1" x14ac:dyDescent="0.35">
      <c r="B34" s="151" t="s">
        <v>2</v>
      </c>
      <c r="C34" s="151" t="s">
        <v>12</v>
      </c>
      <c r="D34" s="286" t="s">
        <v>3</v>
      </c>
      <c r="E34" s="286"/>
      <c r="F34" s="286"/>
      <c r="G34" s="153" t="s">
        <v>5</v>
      </c>
      <c r="H34" s="151" t="s">
        <v>6</v>
      </c>
    </row>
    <row r="35" spans="2:8" ht="21.65" customHeight="1" x14ac:dyDescent="0.35">
      <c r="B35" s="152"/>
      <c r="C35" s="152"/>
      <c r="D35" s="67" t="s">
        <v>274</v>
      </c>
      <c r="E35" s="67" t="s">
        <v>4</v>
      </c>
      <c r="F35" s="67" t="s">
        <v>9</v>
      </c>
      <c r="G35" s="154"/>
      <c r="H35" s="152"/>
    </row>
    <row r="36" spans="2:8" ht="25.5" customHeight="1" x14ac:dyDescent="0.35">
      <c r="B36" s="84" t="s">
        <v>73</v>
      </c>
      <c r="C36" s="13" t="s">
        <v>13</v>
      </c>
      <c r="D36" s="13" t="s">
        <v>897</v>
      </c>
      <c r="E36" s="82"/>
      <c r="F36" s="82"/>
      <c r="G36" s="248" t="s">
        <v>66</v>
      </c>
      <c r="H36" s="170" t="s">
        <v>8</v>
      </c>
    </row>
    <row r="37" spans="2:8" ht="51.75" customHeight="1" x14ac:dyDescent="0.35">
      <c r="B37" s="81" t="s">
        <v>898</v>
      </c>
      <c r="C37" s="13" t="s">
        <v>13</v>
      </c>
      <c r="D37" s="33" t="s">
        <v>1039</v>
      </c>
      <c r="E37" s="24"/>
      <c r="F37" s="82"/>
      <c r="G37" s="253"/>
      <c r="H37" s="307"/>
    </row>
    <row r="38" spans="2:8" ht="24" customHeight="1" x14ac:dyDescent="0.35">
      <c r="B38" s="81" t="s">
        <v>898</v>
      </c>
      <c r="C38" s="16" t="s">
        <v>13</v>
      </c>
      <c r="D38" s="18"/>
      <c r="E38" s="18" t="s">
        <v>74</v>
      </c>
      <c r="F38" s="4"/>
      <c r="G38" s="253"/>
      <c r="H38" s="307"/>
    </row>
    <row r="39" spans="2:8" ht="24.65" customHeight="1" x14ac:dyDescent="0.35">
      <c r="B39" s="81" t="s">
        <v>898</v>
      </c>
      <c r="C39" s="16" t="s">
        <v>13</v>
      </c>
      <c r="D39" s="16"/>
      <c r="E39" s="4"/>
      <c r="F39" s="17" t="s">
        <v>75</v>
      </c>
      <c r="G39" s="249"/>
      <c r="H39" s="171"/>
    </row>
    <row r="40" spans="2:8" x14ac:dyDescent="0.35">
      <c r="B40" s="350" t="s">
        <v>893</v>
      </c>
      <c r="C40" s="351"/>
      <c r="D40" s="351"/>
      <c r="E40" s="351"/>
      <c r="F40" s="351"/>
      <c r="G40" s="351"/>
      <c r="H40" s="352"/>
    </row>
    <row r="41" spans="2:8" ht="13" customHeight="1" x14ac:dyDescent="0.35">
      <c r="B41" s="353"/>
      <c r="C41" s="354"/>
      <c r="D41" s="354"/>
      <c r="E41" s="354"/>
      <c r="F41" s="354"/>
      <c r="G41" s="354"/>
      <c r="H41" s="355"/>
    </row>
    <row r="42" spans="2:8" x14ac:dyDescent="0.35">
      <c r="B42" s="151" t="s">
        <v>2</v>
      </c>
      <c r="C42" s="151" t="s">
        <v>12</v>
      </c>
      <c r="D42" s="153" t="s">
        <v>3</v>
      </c>
      <c r="E42" s="176"/>
      <c r="F42" s="174"/>
      <c r="G42" s="153" t="s">
        <v>5</v>
      </c>
      <c r="H42" s="151" t="s">
        <v>6</v>
      </c>
    </row>
    <row r="43" spans="2:8" x14ac:dyDescent="0.35">
      <c r="B43" s="152"/>
      <c r="C43" s="152"/>
      <c r="D43" s="154"/>
      <c r="E43" s="191"/>
      <c r="F43" s="175"/>
      <c r="G43" s="154"/>
      <c r="H43" s="152"/>
    </row>
    <row r="44" spans="2:8" ht="45" customHeight="1" x14ac:dyDescent="0.35">
      <c r="B44" s="341" t="s">
        <v>76</v>
      </c>
      <c r="C44" s="4"/>
      <c r="D44" s="133" t="s">
        <v>794</v>
      </c>
      <c r="E44" s="134"/>
      <c r="F44" s="135"/>
      <c r="G44" s="248" t="s">
        <v>66</v>
      </c>
      <c r="H44" s="170" t="s">
        <v>8</v>
      </c>
    </row>
    <row r="45" spans="2:8" ht="45" customHeight="1" x14ac:dyDescent="0.35">
      <c r="B45" s="342"/>
      <c r="C45" s="10" t="s">
        <v>13</v>
      </c>
      <c r="D45" s="133" t="s">
        <v>77</v>
      </c>
      <c r="E45" s="134"/>
      <c r="F45" s="135"/>
      <c r="G45" s="253"/>
      <c r="H45" s="307"/>
    </row>
    <row r="46" spans="2:8" ht="45" customHeight="1" x14ac:dyDescent="0.35">
      <c r="B46" s="342"/>
      <c r="C46" s="10" t="s">
        <v>13</v>
      </c>
      <c r="D46" s="133" t="s">
        <v>78</v>
      </c>
      <c r="E46" s="134"/>
      <c r="F46" s="135"/>
      <c r="G46" s="253"/>
      <c r="H46" s="307"/>
    </row>
    <row r="47" spans="2:8" ht="45" customHeight="1" x14ac:dyDescent="0.35">
      <c r="B47" s="342"/>
      <c r="C47" s="10" t="s">
        <v>13</v>
      </c>
      <c r="D47" s="133" t="s">
        <v>79</v>
      </c>
      <c r="E47" s="134"/>
      <c r="F47" s="135"/>
      <c r="G47" s="253"/>
      <c r="H47" s="307"/>
    </row>
    <row r="48" spans="2:8" ht="63" customHeight="1" x14ac:dyDescent="0.35">
      <c r="B48" s="342"/>
      <c r="C48" s="10" t="s">
        <v>13</v>
      </c>
      <c r="D48" s="133" t="s">
        <v>80</v>
      </c>
      <c r="E48" s="134"/>
      <c r="F48" s="135"/>
      <c r="G48" s="253"/>
      <c r="H48" s="307"/>
    </row>
    <row r="49" spans="2:9" ht="45" customHeight="1" x14ac:dyDescent="0.35">
      <c r="B49" s="343"/>
      <c r="C49" s="10" t="s">
        <v>20</v>
      </c>
      <c r="D49" s="133" t="s">
        <v>81</v>
      </c>
      <c r="E49" s="134"/>
      <c r="F49" s="135"/>
      <c r="G49" s="249"/>
      <c r="H49" s="171"/>
    </row>
    <row r="50" spans="2:9" ht="45" customHeight="1" x14ac:dyDescent="0.35">
      <c r="B50" s="341" t="s">
        <v>82</v>
      </c>
      <c r="C50" s="10"/>
      <c r="D50" s="133" t="s">
        <v>83</v>
      </c>
      <c r="E50" s="134"/>
      <c r="F50" s="135"/>
      <c r="G50" s="248" t="s">
        <v>66</v>
      </c>
      <c r="H50" s="170" t="s">
        <v>8</v>
      </c>
    </row>
    <row r="51" spans="2:9" ht="21.65" customHeight="1" x14ac:dyDescent="0.35">
      <c r="B51" s="343"/>
      <c r="C51" s="10" t="s">
        <v>13</v>
      </c>
      <c r="D51" s="246" t="s">
        <v>84</v>
      </c>
      <c r="E51" s="287"/>
      <c r="F51" s="247"/>
      <c r="G51" s="249"/>
      <c r="H51" s="171"/>
    </row>
    <row r="52" spans="2:9" ht="35.5" customHeight="1" x14ac:dyDescent="0.35">
      <c r="B52" s="85" t="s">
        <v>85</v>
      </c>
      <c r="C52" s="10" t="s">
        <v>13</v>
      </c>
      <c r="D52" s="133" t="s">
        <v>86</v>
      </c>
      <c r="E52" s="134"/>
      <c r="F52" s="135"/>
      <c r="G52" s="18" t="s">
        <v>66</v>
      </c>
      <c r="H52" s="10" t="s">
        <v>7</v>
      </c>
    </row>
    <row r="53" spans="2:9" ht="55.5" customHeight="1" x14ac:dyDescent="0.35">
      <c r="B53" s="81" t="s">
        <v>87</v>
      </c>
      <c r="C53" s="10" t="s">
        <v>20</v>
      </c>
      <c r="D53" s="133" t="s">
        <v>88</v>
      </c>
      <c r="E53" s="134"/>
      <c r="F53" s="135"/>
      <c r="G53" s="18" t="s">
        <v>89</v>
      </c>
      <c r="H53" s="10"/>
    </row>
    <row r="54" spans="2:9" x14ac:dyDescent="0.35">
      <c r="B54" s="344" t="s">
        <v>901</v>
      </c>
      <c r="C54" s="345"/>
      <c r="D54" s="345"/>
      <c r="E54" s="345"/>
      <c r="F54" s="345"/>
      <c r="G54" s="345"/>
      <c r="H54" s="346"/>
    </row>
    <row r="55" spans="2:9" x14ac:dyDescent="0.35">
      <c r="B55" s="347"/>
      <c r="C55" s="348"/>
      <c r="D55" s="348"/>
      <c r="E55" s="348"/>
      <c r="F55" s="348"/>
      <c r="G55" s="348"/>
      <c r="H55" s="349"/>
    </row>
    <row r="56" spans="2:9" ht="28.5" customHeight="1" x14ac:dyDescent="0.35">
      <c r="B56" s="151" t="s">
        <v>2</v>
      </c>
      <c r="C56" s="151" t="s">
        <v>12</v>
      </c>
      <c r="D56" s="153" t="s">
        <v>3</v>
      </c>
      <c r="E56" s="176"/>
      <c r="F56" s="174"/>
      <c r="G56" s="153" t="s">
        <v>5</v>
      </c>
      <c r="H56" s="151" t="s">
        <v>6</v>
      </c>
    </row>
    <row r="57" spans="2:9" ht="21.65" customHeight="1" x14ac:dyDescent="0.35">
      <c r="B57" s="152"/>
      <c r="C57" s="152"/>
      <c r="D57" s="5" t="s">
        <v>274</v>
      </c>
      <c r="E57" s="5" t="s">
        <v>4</v>
      </c>
      <c r="F57" s="5" t="s">
        <v>9</v>
      </c>
      <c r="G57" s="154"/>
      <c r="H57" s="152"/>
    </row>
    <row r="58" spans="2:9" ht="35.15" customHeight="1" x14ac:dyDescent="0.35">
      <c r="B58" s="341" t="s">
        <v>90</v>
      </c>
      <c r="C58" s="10"/>
      <c r="D58" s="133" t="s">
        <v>91</v>
      </c>
      <c r="E58" s="134"/>
      <c r="F58" s="135"/>
      <c r="G58" s="248" t="s">
        <v>66</v>
      </c>
      <c r="H58" s="170" t="s">
        <v>8</v>
      </c>
    </row>
    <row r="59" spans="2:9" ht="21" customHeight="1" x14ac:dyDescent="0.35">
      <c r="B59" s="342"/>
      <c r="C59" s="10" t="s">
        <v>13</v>
      </c>
      <c r="D59" s="246" t="s">
        <v>92</v>
      </c>
      <c r="E59" s="287"/>
      <c r="F59" s="247"/>
      <c r="G59" s="253"/>
      <c r="H59" s="307"/>
    </row>
    <row r="60" spans="2:9" ht="18" customHeight="1" x14ac:dyDescent="0.35">
      <c r="B60" s="343"/>
      <c r="C60" s="10" t="s">
        <v>20</v>
      </c>
      <c r="D60" s="86" t="s">
        <v>899</v>
      </c>
      <c r="E60" s="10" t="s">
        <v>60</v>
      </c>
      <c r="F60" s="10" t="s">
        <v>61</v>
      </c>
      <c r="G60" s="249"/>
      <c r="H60" s="171"/>
    </row>
    <row r="61" spans="2:9" ht="38.5" customHeight="1" x14ac:dyDescent="0.35">
      <c r="B61" s="341" t="s">
        <v>93</v>
      </c>
      <c r="C61" s="10" t="s">
        <v>13</v>
      </c>
      <c r="D61" s="133" t="s">
        <v>94</v>
      </c>
      <c r="E61" s="134"/>
      <c r="F61" s="135"/>
      <c r="G61" s="248" t="s">
        <v>98</v>
      </c>
      <c r="H61" s="170" t="s">
        <v>8</v>
      </c>
    </row>
    <row r="62" spans="2:9" ht="57" customHeight="1" x14ac:dyDescent="0.35">
      <c r="B62" s="343"/>
      <c r="C62" s="10" t="s">
        <v>20</v>
      </c>
      <c r="D62" s="246" t="s">
        <v>900</v>
      </c>
      <c r="E62" s="287"/>
      <c r="F62" s="247"/>
      <c r="G62" s="249"/>
      <c r="H62" s="171"/>
      <c r="I62" s="37" t="s">
        <v>1040</v>
      </c>
    </row>
    <row r="63" spans="2:9" ht="31" x14ac:dyDescent="0.35">
      <c r="B63" s="80" t="s">
        <v>97</v>
      </c>
      <c r="C63" s="10" t="s">
        <v>13</v>
      </c>
      <c r="D63" s="246" t="s">
        <v>96</v>
      </c>
      <c r="E63" s="287"/>
      <c r="F63" s="247"/>
      <c r="G63" s="18" t="s">
        <v>66</v>
      </c>
      <c r="H63" s="10" t="s">
        <v>8</v>
      </c>
    </row>
  </sheetData>
  <autoFilter ref="B11:H63" xr:uid="{00000000-0001-0000-1100-000000000000}">
    <filterColumn colId="2" showButton="0"/>
    <filterColumn colId="3" showButton="0"/>
    <filterColumn colId="5">
      <iconFilter iconSet="3Arrows"/>
    </filterColumn>
  </autoFilter>
  <mergeCells count="86">
    <mergeCell ref="C15:C16"/>
    <mergeCell ref="C17:C18"/>
    <mergeCell ref="D19:F19"/>
    <mergeCell ref="D25:F25"/>
    <mergeCell ref="D26:F26"/>
    <mergeCell ref="B22:H22"/>
    <mergeCell ref="G25:G27"/>
    <mergeCell ref="H25:H27"/>
    <mergeCell ref="B25:B27"/>
    <mergeCell ref="D23:F23"/>
    <mergeCell ref="B28:B29"/>
    <mergeCell ref="B23:B24"/>
    <mergeCell ref="C23:C24"/>
    <mergeCell ref="D28:F28"/>
    <mergeCell ref="D29:F29"/>
    <mergeCell ref="B4:C4"/>
    <mergeCell ref="B8:H10"/>
    <mergeCell ref="B20:H21"/>
    <mergeCell ref="G23:G24"/>
    <mergeCell ref="H23:H24"/>
    <mergeCell ref="G17:G18"/>
    <mergeCell ref="H17:H18"/>
    <mergeCell ref="B17:B18"/>
    <mergeCell ref="B11:B12"/>
    <mergeCell ref="G11:G12"/>
    <mergeCell ref="H11:H12"/>
    <mergeCell ref="H13:H14"/>
    <mergeCell ref="B15:B16"/>
    <mergeCell ref="G15:G16"/>
    <mergeCell ref="H15:H16"/>
    <mergeCell ref="C11:C12"/>
    <mergeCell ref="D11:F11"/>
    <mergeCell ref="D13:F13"/>
    <mergeCell ref="D14:F14"/>
    <mergeCell ref="D15:F15"/>
    <mergeCell ref="D17:F17"/>
    <mergeCell ref="B34:B35"/>
    <mergeCell ref="C34:C35"/>
    <mergeCell ref="B33:H33"/>
    <mergeCell ref="D30:F30"/>
    <mergeCell ref="D31:F31"/>
    <mergeCell ref="D32:F32"/>
    <mergeCell ref="D34:F34"/>
    <mergeCell ref="G34:G35"/>
    <mergeCell ref="H34:H35"/>
    <mergeCell ref="G36:G39"/>
    <mergeCell ref="H36:H39"/>
    <mergeCell ref="B42:B43"/>
    <mergeCell ref="C42:C43"/>
    <mergeCell ref="B40:H41"/>
    <mergeCell ref="G42:G43"/>
    <mergeCell ref="H42:H43"/>
    <mergeCell ref="D42:F43"/>
    <mergeCell ref="B44:B49"/>
    <mergeCell ref="H44:H49"/>
    <mergeCell ref="G44:G49"/>
    <mergeCell ref="D44:F44"/>
    <mergeCell ref="D45:F45"/>
    <mergeCell ref="D46:F46"/>
    <mergeCell ref="D47:F47"/>
    <mergeCell ref="D48:F48"/>
    <mergeCell ref="D49:F49"/>
    <mergeCell ref="H56:H57"/>
    <mergeCell ref="G50:G51"/>
    <mergeCell ref="H50:H51"/>
    <mergeCell ref="B50:B51"/>
    <mergeCell ref="B56:B57"/>
    <mergeCell ref="C56:C57"/>
    <mergeCell ref="G56:G57"/>
    <mergeCell ref="B54:H55"/>
    <mergeCell ref="D50:F50"/>
    <mergeCell ref="D51:F51"/>
    <mergeCell ref="D52:F52"/>
    <mergeCell ref="D53:F53"/>
    <mergeCell ref="D56:F56"/>
    <mergeCell ref="D63:F63"/>
    <mergeCell ref="G58:G60"/>
    <mergeCell ref="H58:H60"/>
    <mergeCell ref="B58:B60"/>
    <mergeCell ref="B61:B62"/>
    <mergeCell ref="G61:G62"/>
    <mergeCell ref="H61:H62"/>
    <mergeCell ref="D62:F62"/>
    <mergeCell ref="D58:F58"/>
    <mergeCell ref="D59:F59"/>
    <mergeCell ref="D61:F61"/>
  </mergeCells>
  <hyperlinks>
    <hyperlink ref="B4" location="Introduction!A1" display="Retour : Introduction" xr:uid="{92B2B3C0-47CC-45EE-A89B-71A41562C8E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zoomScale="76" workbookViewId="0">
      <selection activeCell="D12" sqref="D12:F12"/>
    </sheetView>
  </sheetViews>
  <sheetFormatPr baseColWidth="10" defaultRowHeight="14.5" x14ac:dyDescent="0.35"/>
  <cols>
    <col min="2" max="2" width="30" customWidth="1"/>
    <col min="3" max="3" width="10.54296875" customWidth="1"/>
    <col min="4" max="4" width="27.81640625" customWidth="1"/>
    <col min="5" max="5" width="28.453125" customWidth="1"/>
    <col min="6" max="6" width="35" customWidth="1"/>
    <col min="7" max="7" width="47.1796875" customWidth="1"/>
  </cols>
  <sheetData>
    <row r="1" spans="1:8" x14ac:dyDescent="0.35">
      <c r="A1">
        <f>COUNTIFS(B:H,"ST")</f>
        <v>13</v>
      </c>
      <c r="B1" t="s">
        <v>931</v>
      </c>
    </row>
    <row r="2" spans="1:8" x14ac:dyDescent="0.35">
      <c r="A2">
        <f>COUNTIFS(B:H,"CA")</f>
        <v>7</v>
      </c>
      <c r="B2" t="s">
        <v>932</v>
      </c>
    </row>
    <row r="3" spans="1:8" x14ac:dyDescent="0.35">
      <c r="A3">
        <f>COUNTIFS(B:H,"EK")</f>
        <v>0</v>
      </c>
      <c r="B3" t="s">
        <v>952</v>
      </c>
    </row>
    <row r="4" spans="1:8" ht="17" x14ac:dyDescent="0.4">
      <c r="B4" s="54" t="s">
        <v>810</v>
      </c>
    </row>
    <row r="6" spans="1:8" ht="19.5" x14ac:dyDescent="0.45">
      <c r="B6" s="73" t="s">
        <v>620</v>
      </c>
      <c r="C6" s="3"/>
      <c r="D6" s="3"/>
    </row>
    <row r="8" spans="1:8" x14ac:dyDescent="0.35">
      <c r="B8" s="142" t="s">
        <v>405</v>
      </c>
      <c r="C8" s="143"/>
      <c r="D8" s="143"/>
      <c r="E8" s="143"/>
      <c r="F8" s="143"/>
      <c r="G8" s="143"/>
      <c r="H8" s="144"/>
    </row>
    <row r="9" spans="1:8" x14ac:dyDescent="0.35">
      <c r="B9" s="145"/>
      <c r="C9" s="146"/>
      <c r="D9" s="146"/>
      <c r="E9" s="146"/>
      <c r="F9" s="146"/>
      <c r="G9" s="146"/>
      <c r="H9" s="147"/>
    </row>
    <row r="10" spans="1:8" ht="20.149999999999999" customHeight="1" x14ac:dyDescent="0.35">
      <c r="B10" s="151" t="s">
        <v>2</v>
      </c>
      <c r="C10" s="151" t="s">
        <v>12</v>
      </c>
      <c r="D10" s="148" t="s">
        <v>3</v>
      </c>
      <c r="E10" s="149"/>
      <c r="F10" s="150"/>
      <c r="G10" s="45" t="s">
        <v>5</v>
      </c>
      <c r="H10" s="151" t="s">
        <v>6</v>
      </c>
    </row>
    <row r="11" spans="1:8" ht="18" customHeight="1" x14ac:dyDescent="0.35">
      <c r="B11" s="152"/>
      <c r="C11" s="152"/>
      <c r="D11" s="5" t="s">
        <v>274</v>
      </c>
      <c r="E11" s="5" t="s">
        <v>4</v>
      </c>
      <c r="F11" s="5" t="s">
        <v>9</v>
      </c>
      <c r="G11" s="46"/>
      <c r="H11" s="152"/>
    </row>
    <row r="12" spans="1:8" ht="152.5" customHeight="1" x14ac:dyDescent="0.35">
      <c r="B12" s="22" t="s">
        <v>270</v>
      </c>
      <c r="C12" s="115" t="s">
        <v>956</v>
      </c>
      <c r="D12" s="130" t="s">
        <v>851</v>
      </c>
      <c r="E12" s="131"/>
      <c r="F12" s="132"/>
      <c r="G12" s="47" t="s">
        <v>957</v>
      </c>
      <c r="H12" s="48" t="s">
        <v>8</v>
      </c>
    </row>
    <row r="13" spans="1:8" x14ac:dyDescent="0.35">
      <c r="B13" s="142" t="s">
        <v>35</v>
      </c>
      <c r="C13" s="143"/>
      <c r="D13" s="143"/>
      <c r="E13" s="143"/>
      <c r="F13" s="143"/>
      <c r="G13" s="143"/>
      <c r="H13" s="144"/>
    </row>
    <row r="14" spans="1:8" ht="15.65" customHeight="1" x14ac:dyDescent="0.35">
      <c r="B14" s="145"/>
      <c r="C14" s="146"/>
      <c r="D14" s="146"/>
      <c r="E14" s="146"/>
      <c r="F14" s="146"/>
      <c r="G14" s="146"/>
      <c r="H14" s="147"/>
    </row>
    <row r="15" spans="1:8" ht="18" customHeight="1" x14ac:dyDescent="0.35">
      <c r="B15" s="153" t="s">
        <v>2</v>
      </c>
      <c r="C15" s="151" t="s">
        <v>12</v>
      </c>
      <c r="D15" s="148" t="s">
        <v>3</v>
      </c>
      <c r="E15" s="149"/>
      <c r="F15" s="150"/>
      <c r="G15" s="153" t="s">
        <v>5</v>
      </c>
      <c r="H15" s="151" t="s">
        <v>6</v>
      </c>
    </row>
    <row r="16" spans="1:8" ht="17.5" customHeight="1" x14ac:dyDescent="0.35">
      <c r="B16" s="154"/>
      <c r="C16" s="152"/>
      <c r="D16" s="5" t="s">
        <v>274</v>
      </c>
      <c r="E16" s="5" t="s">
        <v>4</v>
      </c>
      <c r="F16" s="5" t="s">
        <v>9</v>
      </c>
      <c r="G16" s="154"/>
      <c r="H16" s="152"/>
    </row>
    <row r="17" spans="2:8" ht="34.5" customHeight="1" x14ac:dyDescent="0.35">
      <c r="B17" s="14" t="s">
        <v>271</v>
      </c>
      <c r="C17" s="13" t="s">
        <v>13</v>
      </c>
      <c r="D17" s="130" t="s">
        <v>852</v>
      </c>
      <c r="E17" s="131"/>
      <c r="F17" s="132"/>
      <c r="G17" s="9" t="s">
        <v>273</v>
      </c>
      <c r="H17" s="6" t="s">
        <v>8</v>
      </c>
    </row>
    <row r="18" spans="2:8" ht="49" customHeight="1" x14ac:dyDescent="0.35">
      <c r="B18" s="24" t="s">
        <v>272</v>
      </c>
      <c r="C18" s="10" t="s">
        <v>13</v>
      </c>
      <c r="D18" s="133" t="s">
        <v>780</v>
      </c>
      <c r="E18" s="134"/>
      <c r="F18" s="135"/>
      <c r="G18" s="19" t="s">
        <v>853</v>
      </c>
      <c r="H18" s="11" t="s">
        <v>10</v>
      </c>
    </row>
    <row r="19" spans="2:8" ht="60.65" customHeight="1" x14ac:dyDescent="0.35">
      <c r="B19" s="14" t="s">
        <v>856</v>
      </c>
      <c r="C19" s="10" t="s">
        <v>13</v>
      </c>
      <c r="D19" s="133" t="s">
        <v>855</v>
      </c>
      <c r="E19" s="134"/>
      <c r="F19" s="135"/>
      <c r="G19" s="19" t="s">
        <v>854</v>
      </c>
      <c r="H19" s="11" t="s">
        <v>10</v>
      </c>
    </row>
    <row r="20" spans="2:8" ht="17.149999999999999" customHeight="1" x14ac:dyDescent="0.35">
      <c r="B20" s="137" t="s">
        <v>278</v>
      </c>
      <c r="C20" s="31" t="s">
        <v>13</v>
      </c>
      <c r="D20" s="136" t="s">
        <v>279</v>
      </c>
      <c r="E20" s="136"/>
      <c r="F20" s="136"/>
      <c r="G20" s="136" t="s">
        <v>281</v>
      </c>
      <c r="H20" s="136" t="s">
        <v>8</v>
      </c>
    </row>
    <row r="21" spans="2:8" ht="16.5" customHeight="1" x14ac:dyDescent="0.35">
      <c r="B21" s="137"/>
      <c r="C21" s="138" t="s">
        <v>20</v>
      </c>
      <c r="D21" s="136" t="s">
        <v>280</v>
      </c>
      <c r="E21" s="136"/>
      <c r="F21" s="136"/>
      <c r="G21" s="136"/>
      <c r="H21" s="136"/>
    </row>
    <row r="22" spans="2:8" ht="17.5" customHeight="1" x14ac:dyDescent="0.35">
      <c r="B22" s="137"/>
      <c r="C22" s="138"/>
      <c r="D22" s="19" t="s">
        <v>275</v>
      </c>
      <c r="E22" s="19" t="s">
        <v>276</v>
      </c>
      <c r="F22" s="19" t="s">
        <v>277</v>
      </c>
      <c r="G22" s="136"/>
      <c r="H22" s="136"/>
    </row>
    <row r="23" spans="2:8" ht="34" customHeight="1" x14ac:dyDescent="0.35">
      <c r="B23" s="137" t="s">
        <v>282</v>
      </c>
      <c r="C23" s="31" t="s">
        <v>13</v>
      </c>
      <c r="D23" s="136" t="s">
        <v>283</v>
      </c>
      <c r="E23" s="136"/>
      <c r="F23" s="136"/>
      <c r="G23" s="136" t="s">
        <v>285</v>
      </c>
      <c r="H23" s="136" t="s">
        <v>8</v>
      </c>
    </row>
    <row r="24" spans="2:8" ht="52.5" customHeight="1" x14ac:dyDescent="0.35">
      <c r="B24" s="137"/>
      <c r="C24" s="138" t="s">
        <v>20</v>
      </c>
      <c r="D24" s="136" t="s">
        <v>284</v>
      </c>
      <c r="E24" s="136"/>
      <c r="F24" s="136"/>
      <c r="G24" s="136"/>
      <c r="H24" s="136"/>
    </row>
    <row r="25" spans="2:8" ht="17.5" customHeight="1" x14ac:dyDescent="0.35">
      <c r="B25" s="137"/>
      <c r="C25" s="138"/>
      <c r="D25" s="19" t="s">
        <v>275</v>
      </c>
      <c r="E25" s="19" t="s">
        <v>276</v>
      </c>
      <c r="F25" s="19" t="s">
        <v>277</v>
      </c>
      <c r="G25" s="136"/>
      <c r="H25" s="136"/>
    </row>
    <row r="26" spans="2:8" ht="104.15" customHeight="1" x14ac:dyDescent="0.35">
      <c r="B26" s="137" t="s">
        <v>286</v>
      </c>
      <c r="C26" s="31" t="s">
        <v>13</v>
      </c>
      <c r="D26" s="136" t="s">
        <v>288</v>
      </c>
      <c r="E26" s="136"/>
      <c r="F26" s="136"/>
      <c r="G26" s="136" t="s">
        <v>287</v>
      </c>
      <c r="H26" s="136" t="s">
        <v>8</v>
      </c>
    </row>
    <row r="27" spans="2:8" ht="125.15" customHeight="1" x14ac:dyDescent="0.35">
      <c r="B27" s="137"/>
      <c r="C27" s="138" t="s">
        <v>20</v>
      </c>
      <c r="D27" s="136" t="s">
        <v>289</v>
      </c>
      <c r="E27" s="136"/>
      <c r="F27" s="136"/>
      <c r="G27" s="136"/>
      <c r="H27" s="136"/>
    </row>
    <row r="28" spans="2:8" ht="17.5" customHeight="1" x14ac:dyDescent="0.35">
      <c r="B28" s="137"/>
      <c r="C28" s="138"/>
      <c r="D28" s="19" t="s">
        <v>275</v>
      </c>
      <c r="E28" s="19" t="s">
        <v>276</v>
      </c>
      <c r="F28" s="19" t="s">
        <v>277</v>
      </c>
      <c r="G28" s="136"/>
      <c r="H28" s="136"/>
    </row>
    <row r="29" spans="2:8" ht="29" x14ac:dyDescent="0.35">
      <c r="B29" s="14" t="s">
        <v>290</v>
      </c>
      <c r="C29" s="13" t="s">
        <v>13</v>
      </c>
      <c r="D29" s="130" t="s">
        <v>291</v>
      </c>
      <c r="E29" s="131"/>
      <c r="F29" s="132"/>
      <c r="G29" s="9" t="s">
        <v>731</v>
      </c>
      <c r="H29" s="6" t="s">
        <v>8</v>
      </c>
    </row>
    <row r="30" spans="2:8" ht="54.65" customHeight="1" x14ac:dyDescent="0.35">
      <c r="B30" s="14" t="s">
        <v>292</v>
      </c>
      <c r="C30" s="13" t="s">
        <v>13</v>
      </c>
      <c r="D30" s="130" t="s">
        <v>293</v>
      </c>
      <c r="E30" s="131"/>
      <c r="F30" s="132"/>
      <c r="G30" s="9" t="s">
        <v>294</v>
      </c>
      <c r="H30" s="6" t="s">
        <v>8</v>
      </c>
    </row>
    <row r="31" spans="2:8" ht="43.5" x14ac:dyDescent="0.35">
      <c r="B31" s="137" t="s">
        <v>295</v>
      </c>
      <c r="C31" s="31" t="s">
        <v>13</v>
      </c>
      <c r="D31" s="136" t="s">
        <v>296</v>
      </c>
      <c r="E31" s="136"/>
      <c r="F31" s="136"/>
      <c r="G31" s="19" t="s">
        <v>303</v>
      </c>
      <c r="H31" s="139" t="s">
        <v>10</v>
      </c>
    </row>
    <row r="32" spans="2:8" ht="105.65" customHeight="1" x14ac:dyDescent="0.35">
      <c r="B32" s="137"/>
      <c r="C32" s="10" t="s">
        <v>13</v>
      </c>
      <c r="D32" s="136" t="s">
        <v>297</v>
      </c>
      <c r="E32" s="140"/>
      <c r="F32" s="140"/>
      <c r="G32" s="19" t="s">
        <v>302</v>
      </c>
      <c r="H32" s="139"/>
    </row>
    <row r="33" spans="2:8" ht="83.15" customHeight="1" x14ac:dyDescent="0.35">
      <c r="B33" s="137"/>
      <c r="C33" s="10" t="s">
        <v>20</v>
      </c>
      <c r="D33" s="19" t="s">
        <v>298</v>
      </c>
      <c r="E33" s="19" t="s">
        <v>299</v>
      </c>
      <c r="F33" s="19" t="s">
        <v>300</v>
      </c>
      <c r="G33" s="19" t="s">
        <v>301</v>
      </c>
      <c r="H33" s="139"/>
    </row>
    <row r="34" spans="2:8" ht="133" customHeight="1" x14ac:dyDescent="0.35">
      <c r="B34" s="14" t="s">
        <v>305</v>
      </c>
      <c r="C34" s="31" t="s">
        <v>13</v>
      </c>
      <c r="D34" s="136" t="s">
        <v>306</v>
      </c>
      <c r="E34" s="136"/>
      <c r="F34" s="136"/>
      <c r="G34" s="19" t="s">
        <v>304</v>
      </c>
      <c r="H34" s="10" t="s">
        <v>10</v>
      </c>
    </row>
    <row r="35" spans="2:8" ht="84.65" customHeight="1" x14ac:dyDescent="0.35">
      <c r="B35" s="14" t="s">
        <v>307</v>
      </c>
      <c r="C35" s="31" t="s">
        <v>13</v>
      </c>
      <c r="D35" s="136" t="s">
        <v>308</v>
      </c>
      <c r="E35" s="136"/>
      <c r="F35" s="136"/>
      <c r="G35" s="19" t="s">
        <v>309</v>
      </c>
      <c r="H35" s="10" t="s">
        <v>7</v>
      </c>
    </row>
    <row r="36" spans="2:8" ht="74.5" customHeight="1" x14ac:dyDescent="0.35">
      <c r="B36" s="24" t="s">
        <v>310</v>
      </c>
      <c r="C36" s="10" t="s">
        <v>13</v>
      </c>
      <c r="D36" s="136" t="s">
        <v>311</v>
      </c>
      <c r="E36" s="136"/>
      <c r="F36" s="136"/>
      <c r="G36" s="19" t="s">
        <v>312</v>
      </c>
      <c r="H36" s="10" t="s">
        <v>7</v>
      </c>
    </row>
    <row r="37" spans="2:8" ht="58" x14ac:dyDescent="0.35">
      <c r="B37" s="14" t="s">
        <v>313</v>
      </c>
      <c r="C37" s="10" t="s">
        <v>20</v>
      </c>
      <c r="D37" s="136" t="s">
        <v>314</v>
      </c>
      <c r="E37" s="136"/>
      <c r="F37" s="136"/>
      <c r="G37" s="19" t="s">
        <v>315</v>
      </c>
      <c r="H37" s="10" t="s">
        <v>10</v>
      </c>
    </row>
    <row r="38" spans="2:8" ht="73" customHeight="1" x14ac:dyDescent="0.35">
      <c r="B38" s="14" t="s">
        <v>316</v>
      </c>
      <c r="C38" s="10" t="s">
        <v>20</v>
      </c>
      <c r="D38" s="136" t="s">
        <v>317</v>
      </c>
      <c r="E38" s="136"/>
      <c r="F38" s="136"/>
      <c r="G38" s="19" t="s">
        <v>318</v>
      </c>
      <c r="H38" s="10" t="s">
        <v>10</v>
      </c>
    </row>
    <row r="39" spans="2:8" ht="14.5" customHeight="1" x14ac:dyDescent="0.35">
      <c r="B39" s="137" t="s">
        <v>319</v>
      </c>
      <c r="C39" s="138" t="s">
        <v>20</v>
      </c>
      <c r="D39" s="136" t="s">
        <v>320</v>
      </c>
      <c r="E39" s="136"/>
      <c r="F39" s="136"/>
      <c r="G39" s="136" t="s">
        <v>324</v>
      </c>
      <c r="H39" s="141"/>
    </row>
    <row r="40" spans="2:8" ht="205" customHeight="1" x14ac:dyDescent="0.35">
      <c r="B40" s="137"/>
      <c r="C40" s="138"/>
      <c r="D40" s="19" t="s">
        <v>321</v>
      </c>
      <c r="E40" s="19" t="s">
        <v>322</v>
      </c>
      <c r="F40" s="19" t="s">
        <v>323</v>
      </c>
      <c r="G40" s="136"/>
      <c r="H40" s="141"/>
    </row>
  </sheetData>
  <autoFilter ref="B10:H40" xr:uid="{00000000-0001-0000-0000-000000000000}">
    <filterColumn colId="2" showButton="0"/>
    <filterColumn colId="3" showButton="0"/>
  </autoFilter>
  <mergeCells count="49">
    <mergeCell ref="B8:H9"/>
    <mergeCell ref="B13:H14"/>
    <mergeCell ref="D15:F15"/>
    <mergeCell ref="C15:C16"/>
    <mergeCell ref="B15:B16"/>
    <mergeCell ref="G15:G16"/>
    <mergeCell ref="H15:H16"/>
    <mergeCell ref="B10:B11"/>
    <mergeCell ref="H10:H11"/>
    <mergeCell ref="C10:C11"/>
    <mergeCell ref="D10:F10"/>
    <mergeCell ref="D12:F12"/>
    <mergeCell ref="G39:G40"/>
    <mergeCell ref="H39:H40"/>
    <mergeCell ref="D34:F34"/>
    <mergeCell ref="D35:F35"/>
    <mergeCell ref="D36:F36"/>
    <mergeCell ref="D37:F37"/>
    <mergeCell ref="D38:F38"/>
    <mergeCell ref="B39:B40"/>
    <mergeCell ref="C39:C40"/>
    <mergeCell ref="D39:F39"/>
    <mergeCell ref="D29:F29"/>
    <mergeCell ref="D30:F30"/>
    <mergeCell ref="B31:B33"/>
    <mergeCell ref="D31:F31"/>
    <mergeCell ref="D32:F32"/>
    <mergeCell ref="H31:H33"/>
    <mergeCell ref="B26:B28"/>
    <mergeCell ref="D26:F26"/>
    <mergeCell ref="G26:G28"/>
    <mergeCell ref="H26:H28"/>
    <mergeCell ref="C27:C28"/>
    <mergeCell ref="D27:F27"/>
    <mergeCell ref="H20:H22"/>
    <mergeCell ref="B23:B25"/>
    <mergeCell ref="D23:F23"/>
    <mergeCell ref="G23:G25"/>
    <mergeCell ref="H23:H25"/>
    <mergeCell ref="C24:C25"/>
    <mergeCell ref="D24:F24"/>
    <mergeCell ref="B20:B22"/>
    <mergeCell ref="C21:C22"/>
    <mergeCell ref="D21:F21"/>
    <mergeCell ref="D17:F17"/>
    <mergeCell ref="D18:F18"/>
    <mergeCell ref="D19:F19"/>
    <mergeCell ref="D20:F20"/>
    <mergeCell ref="G20:G22"/>
  </mergeCells>
  <hyperlinks>
    <hyperlink ref="B4" location="Introduction!A1" display="Retour : Introduction" xr:uid="{0B969FC9-CF92-4E15-9F03-DD4AFC82CE8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dimension ref="A1:I49"/>
  <sheetViews>
    <sheetView zoomScale="65" zoomScaleNormal="72" workbookViewId="0">
      <selection activeCell="B4" sqref="B4:C4"/>
    </sheetView>
  </sheetViews>
  <sheetFormatPr baseColWidth="10" defaultColWidth="11.453125" defaultRowHeight="14.5" x14ac:dyDescent="0.35"/>
  <cols>
    <col min="1" max="1" width="11.453125" style="2"/>
    <col min="2" max="2" width="30" style="2" customWidth="1"/>
    <col min="3" max="3" width="9.7265625" style="2" customWidth="1"/>
    <col min="4" max="4" width="27.7265625" style="2" customWidth="1"/>
    <col min="5" max="5" width="29.453125" style="2" customWidth="1"/>
    <col min="6" max="6" width="33.1796875" style="2" customWidth="1"/>
    <col min="7" max="7" width="91.1796875" style="2" customWidth="1"/>
    <col min="8" max="8" width="11.453125" style="2"/>
    <col min="9" max="9" width="76.7265625" style="2" customWidth="1"/>
    <col min="10" max="16384" width="11.453125" style="2"/>
  </cols>
  <sheetData>
    <row r="1" spans="1:8" x14ac:dyDescent="0.35">
      <c r="A1">
        <f>COUNTIF(B:H,"ST")</f>
        <v>11</v>
      </c>
      <c r="B1" t="s">
        <v>931</v>
      </c>
    </row>
    <row r="2" spans="1:8" x14ac:dyDescent="0.35">
      <c r="A2">
        <f>COUNTIF(B:H,"CA")</f>
        <v>5</v>
      </c>
      <c r="B2" t="s">
        <v>932</v>
      </c>
    </row>
    <row r="3" spans="1:8" x14ac:dyDescent="0.35">
      <c r="A3"/>
      <c r="B3"/>
    </row>
    <row r="4" spans="1:8" ht="17" x14ac:dyDescent="0.35">
      <c r="B4" s="238" t="s">
        <v>810</v>
      </c>
      <c r="C4" s="238"/>
      <c r="D4" s="72"/>
    </row>
    <row r="6" spans="1:8" ht="18.5" x14ac:dyDescent="0.45">
      <c r="B6" s="38" t="s">
        <v>953</v>
      </c>
      <c r="C6" s="27"/>
      <c r="D6" s="27"/>
    </row>
    <row r="7" spans="1:8" ht="18.5" x14ac:dyDescent="0.45">
      <c r="B7" s="38"/>
    </row>
    <row r="8" spans="1:8" x14ac:dyDescent="0.35">
      <c r="B8" s="240" t="s">
        <v>1</v>
      </c>
      <c r="C8" s="241"/>
      <c r="D8" s="241"/>
      <c r="E8" s="241"/>
      <c r="F8" s="241"/>
      <c r="G8" s="241"/>
      <c r="H8" s="242"/>
    </row>
    <row r="9" spans="1:8" x14ac:dyDescent="0.35">
      <c r="B9" s="243"/>
      <c r="C9" s="244"/>
      <c r="D9" s="244"/>
      <c r="E9" s="244"/>
      <c r="F9" s="244"/>
      <c r="G9" s="244"/>
      <c r="H9" s="245"/>
    </row>
    <row r="10" spans="1:8" ht="31" customHeight="1" x14ac:dyDescent="0.35">
      <c r="B10" s="151" t="s">
        <v>2</v>
      </c>
      <c r="C10" s="151" t="s">
        <v>12</v>
      </c>
      <c r="D10" s="286" t="s">
        <v>3</v>
      </c>
      <c r="E10" s="286"/>
      <c r="F10" s="286"/>
      <c r="G10" s="153" t="s">
        <v>5</v>
      </c>
      <c r="H10" s="151" t="s">
        <v>6</v>
      </c>
    </row>
    <row r="11" spans="1:8" ht="25.5" customHeight="1" x14ac:dyDescent="0.35">
      <c r="B11" s="152"/>
      <c r="C11" s="152"/>
      <c r="D11" s="67" t="s">
        <v>274</v>
      </c>
      <c r="E11" s="67" t="s">
        <v>4</v>
      </c>
      <c r="F11" s="67" t="s">
        <v>9</v>
      </c>
      <c r="G11" s="154"/>
      <c r="H11" s="152"/>
    </row>
    <row r="12" spans="1:8" ht="45" customHeight="1" x14ac:dyDescent="0.35">
      <c r="B12" s="23" t="s">
        <v>335</v>
      </c>
      <c r="C12" s="102" t="s">
        <v>951</v>
      </c>
      <c r="D12" s="188" t="s">
        <v>34</v>
      </c>
      <c r="E12" s="189"/>
      <c r="F12" s="190"/>
      <c r="G12" s="25" t="s">
        <v>36</v>
      </c>
      <c r="H12" s="158" t="s">
        <v>7</v>
      </c>
    </row>
    <row r="13" spans="1:8" ht="38.25" customHeight="1" x14ac:dyDescent="0.35">
      <c r="B13" s="23" t="s">
        <v>327</v>
      </c>
      <c r="C13" s="107" t="s">
        <v>951</v>
      </c>
      <c r="D13" s="188" t="s">
        <v>33</v>
      </c>
      <c r="E13" s="189"/>
      <c r="F13" s="190"/>
      <c r="G13" s="25" t="s">
        <v>37</v>
      </c>
      <c r="H13" s="159"/>
    </row>
    <row r="14" spans="1:8" ht="49.5" customHeight="1" x14ac:dyDescent="0.35">
      <c r="B14" s="406" t="s">
        <v>99</v>
      </c>
      <c r="C14" s="405" t="s">
        <v>951</v>
      </c>
      <c r="D14" s="188" t="s">
        <v>46</v>
      </c>
      <c r="E14" s="189"/>
      <c r="F14" s="190"/>
      <c r="G14" s="362" t="s">
        <v>50</v>
      </c>
      <c r="H14" s="158" t="s">
        <v>10</v>
      </c>
    </row>
    <row r="15" spans="1:8" x14ac:dyDescent="0.35">
      <c r="B15" s="407"/>
      <c r="C15" s="367"/>
      <c r="D15" s="101" t="s">
        <v>894</v>
      </c>
      <c r="E15" s="101" t="s">
        <v>47</v>
      </c>
      <c r="F15" s="102" t="s">
        <v>48</v>
      </c>
      <c r="G15" s="363"/>
      <c r="H15" s="159"/>
    </row>
    <row r="16" spans="1:8" ht="60" customHeight="1" x14ac:dyDescent="0.35">
      <c r="B16" s="406" t="s">
        <v>51</v>
      </c>
      <c r="C16" s="366" t="s">
        <v>951</v>
      </c>
      <c r="D16" s="188" t="s">
        <v>708</v>
      </c>
      <c r="E16" s="189"/>
      <c r="F16" s="190"/>
      <c r="G16" s="362" t="s">
        <v>50</v>
      </c>
      <c r="H16" s="158" t="s">
        <v>10</v>
      </c>
    </row>
    <row r="17" spans="2:9" x14ac:dyDescent="0.35">
      <c r="B17" s="407"/>
      <c r="C17" s="367"/>
      <c r="D17" s="101" t="s">
        <v>895</v>
      </c>
      <c r="E17" s="101" t="s">
        <v>100</v>
      </c>
      <c r="F17" s="102" t="s">
        <v>53</v>
      </c>
      <c r="G17" s="363"/>
      <c r="H17" s="159"/>
    </row>
    <row r="18" spans="2:9" ht="48.75" customHeight="1" x14ac:dyDescent="0.35">
      <c r="B18" s="53" t="s">
        <v>101</v>
      </c>
      <c r="C18" s="107" t="s">
        <v>951</v>
      </c>
      <c r="D18" s="188" t="s">
        <v>56</v>
      </c>
      <c r="E18" s="189"/>
      <c r="F18" s="190"/>
      <c r="G18" s="25" t="s">
        <v>57</v>
      </c>
      <c r="H18" s="31" t="s">
        <v>7</v>
      </c>
    </row>
    <row r="19" spans="2:9" ht="24.65" customHeight="1" x14ac:dyDescent="0.35">
      <c r="B19" s="142" t="s">
        <v>35</v>
      </c>
      <c r="C19" s="143"/>
      <c r="D19" s="143"/>
      <c r="E19" s="143"/>
      <c r="F19" s="143"/>
      <c r="G19" s="143"/>
      <c r="H19" s="144"/>
    </row>
    <row r="20" spans="2:9" ht="22.5" customHeight="1" x14ac:dyDescent="0.35">
      <c r="B20" s="145"/>
      <c r="C20" s="146"/>
      <c r="D20" s="146"/>
      <c r="E20" s="146"/>
      <c r="F20" s="146"/>
      <c r="G20" s="146"/>
      <c r="H20" s="147"/>
    </row>
    <row r="21" spans="2:9" ht="23.15" customHeight="1" x14ac:dyDescent="0.35">
      <c r="B21" s="372" t="s">
        <v>902</v>
      </c>
      <c r="C21" s="373"/>
      <c r="D21" s="373"/>
      <c r="E21" s="373"/>
      <c r="F21" s="373"/>
      <c r="G21" s="373"/>
      <c r="H21" s="374"/>
    </row>
    <row r="22" spans="2:9" ht="35.25" customHeight="1" x14ac:dyDescent="0.35">
      <c r="B22" s="381" t="s">
        <v>2</v>
      </c>
      <c r="C22" s="381" t="s">
        <v>12</v>
      </c>
      <c r="D22" s="375" t="s">
        <v>3</v>
      </c>
      <c r="E22" s="376"/>
      <c r="F22" s="377"/>
      <c r="G22" s="381" t="s">
        <v>5</v>
      </c>
      <c r="H22" s="381" t="s">
        <v>6</v>
      </c>
      <c r="I22" s="200" t="s">
        <v>906</v>
      </c>
    </row>
    <row r="23" spans="2:9" ht="26.5" customHeight="1" x14ac:dyDescent="0.35">
      <c r="B23" s="382"/>
      <c r="C23" s="382"/>
      <c r="D23" s="29" t="s">
        <v>274</v>
      </c>
      <c r="E23" s="29" t="s">
        <v>4</v>
      </c>
      <c r="F23" s="29" t="s">
        <v>9</v>
      </c>
      <c r="G23" s="382"/>
      <c r="H23" s="382"/>
      <c r="I23" s="200"/>
    </row>
    <row r="24" spans="2:9" ht="40" customHeight="1" x14ac:dyDescent="0.35">
      <c r="B24" s="383" t="s">
        <v>76</v>
      </c>
      <c r="C24" s="30"/>
      <c r="D24" s="378" t="s">
        <v>905</v>
      </c>
      <c r="E24" s="379"/>
      <c r="F24" s="380"/>
      <c r="G24" s="385" t="s">
        <v>66</v>
      </c>
      <c r="H24" s="387" t="s">
        <v>8</v>
      </c>
      <c r="I24" s="200"/>
    </row>
    <row r="25" spans="2:9" ht="45" customHeight="1" x14ac:dyDescent="0.35">
      <c r="B25" s="392"/>
      <c r="C25" s="30" t="s">
        <v>13</v>
      </c>
      <c r="D25" s="389" t="s">
        <v>102</v>
      </c>
      <c r="E25" s="390"/>
      <c r="F25" s="103" t="s">
        <v>103</v>
      </c>
      <c r="G25" s="408"/>
      <c r="H25" s="391"/>
    </row>
    <row r="26" spans="2:9" ht="23.25" customHeight="1" x14ac:dyDescent="0.35">
      <c r="B26" s="384"/>
      <c r="C26" s="30" t="s">
        <v>20</v>
      </c>
      <c r="D26" s="30" t="s">
        <v>904</v>
      </c>
      <c r="E26" s="103" t="s">
        <v>104</v>
      </c>
      <c r="F26" s="103" t="s">
        <v>105</v>
      </c>
      <c r="G26" s="386"/>
      <c r="H26" s="388"/>
    </row>
    <row r="27" spans="2:9" ht="49.5" customHeight="1" x14ac:dyDescent="0.35">
      <c r="B27" s="32" t="s">
        <v>106</v>
      </c>
      <c r="C27" s="30"/>
      <c r="D27" s="378" t="s">
        <v>793</v>
      </c>
      <c r="E27" s="379"/>
      <c r="F27" s="380"/>
      <c r="G27" s="385" t="s">
        <v>66</v>
      </c>
      <c r="H27" s="387" t="s">
        <v>8</v>
      </c>
      <c r="I27" s="37" t="s">
        <v>910</v>
      </c>
    </row>
    <row r="28" spans="2:9" ht="35.5" customHeight="1" x14ac:dyDescent="0.35">
      <c r="B28" s="21"/>
      <c r="C28" s="30" t="s">
        <v>13</v>
      </c>
      <c r="D28" s="87" t="s">
        <v>907</v>
      </c>
      <c r="E28" s="389" t="s">
        <v>107</v>
      </c>
      <c r="F28" s="390"/>
      <c r="G28" s="386"/>
      <c r="H28" s="388"/>
      <c r="I28" s="200" t="s">
        <v>912</v>
      </c>
    </row>
    <row r="29" spans="2:9" ht="35.15" customHeight="1" x14ac:dyDescent="0.35">
      <c r="B29" s="21" t="s">
        <v>108</v>
      </c>
      <c r="C29" s="30" t="s">
        <v>20</v>
      </c>
      <c r="D29" s="378" t="s">
        <v>909</v>
      </c>
      <c r="E29" s="379"/>
      <c r="F29" s="380"/>
      <c r="G29" s="26" t="s">
        <v>66</v>
      </c>
      <c r="H29" s="30" t="s">
        <v>10</v>
      </c>
      <c r="I29" s="200"/>
    </row>
    <row r="30" spans="2:9" ht="34" customHeight="1" x14ac:dyDescent="0.35">
      <c r="B30" s="383" t="s">
        <v>45</v>
      </c>
      <c r="C30" s="30"/>
      <c r="D30" s="378" t="s">
        <v>911</v>
      </c>
      <c r="E30" s="379"/>
      <c r="F30" s="380"/>
      <c r="G30" s="385" t="s">
        <v>50</v>
      </c>
      <c r="H30" s="387" t="s">
        <v>10</v>
      </c>
    </row>
    <row r="31" spans="2:9" ht="21.75" customHeight="1" x14ac:dyDescent="0.35">
      <c r="B31" s="384"/>
      <c r="C31" s="30" t="s">
        <v>111</v>
      </c>
      <c r="D31" s="30" t="s">
        <v>908</v>
      </c>
      <c r="E31" s="103" t="s">
        <v>48</v>
      </c>
      <c r="F31" s="103" t="s">
        <v>110</v>
      </c>
      <c r="G31" s="386"/>
      <c r="H31" s="388"/>
    </row>
    <row r="32" spans="2:9" ht="19" customHeight="1" x14ac:dyDescent="0.35">
      <c r="B32" s="383" t="s">
        <v>112</v>
      </c>
      <c r="C32" s="30"/>
      <c r="D32" s="378" t="s">
        <v>113</v>
      </c>
      <c r="E32" s="379"/>
      <c r="F32" s="380"/>
      <c r="G32" s="385" t="s">
        <v>50</v>
      </c>
      <c r="H32" s="387" t="s">
        <v>10</v>
      </c>
    </row>
    <row r="33" spans="1:8" ht="37" customHeight="1" x14ac:dyDescent="0.35">
      <c r="A33" s="28"/>
      <c r="B33" s="392"/>
      <c r="C33" s="30" t="s">
        <v>13</v>
      </c>
      <c r="D33" s="393" t="s">
        <v>114</v>
      </c>
      <c r="E33" s="394"/>
      <c r="F33" s="395"/>
      <c r="G33" s="408"/>
      <c r="H33" s="391"/>
    </row>
    <row r="34" spans="1:8" ht="24" customHeight="1" x14ac:dyDescent="0.35">
      <c r="A34" s="28"/>
      <c r="B34" s="384"/>
      <c r="C34" s="31" t="s">
        <v>20</v>
      </c>
      <c r="D34" s="88" t="s">
        <v>896</v>
      </c>
      <c r="E34" s="31" t="s">
        <v>60</v>
      </c>
      <c r="F34" s="31" t="s">
        <v>61</v>
      </c>
      <c r="G34" s="386"/>
      <c r="H34" s="388"/>
    </row>
    <row r="35" spans="1:8" ht="60" customHeight="1" x14ac:dyDescent="0.35">
      <c r="A35" s="28"/>
      <c r="B35" s="195" t="s">
        <v>62</v>
      </c>
      <c r="C35" s="31" t="s">
        <v>13</v>
      </c>
      <c r="D35" s="133" t="s">
        <v>115</v>
      </c>
      <c r="E35" s="134"/>
      <c r="F35" s="135"/>
      <c r="G35" s="19" t="s">
        <v>65</v>
      </c>
      <c r="H35" s="31" t="s">
        <v>8</v>
      </c>
    </row>
    <row r="36" spans="1:8" ht="18.649999999999999" customHeight="1" x14ac:dyDescent="0.35">
      <c r="A36" s="28"/>
      <c r="B36" s="197"/>
      <c r="C36" s="31" t="s">
        <v>13</v>
      </c>
      <c r="D36" s="133" t="s">
        <v>64</v>
      </c>
      <c r="E36" s="134"/>
      <c r="F36" s="135"/>
      <c r="G36" s="19" t="s">
        <v>66</v>
      </c>
      <c r="H36" s="31" t="s">
        <v>7</v>
      </c>
    </row>
    <row r="37" spans="1:8" ht="47.15" customHeight="1" x14ac:dyDescent="0.35">
      <c r="A37" s="28"/>
      <c r="B37" s="195" t="s">
        <v>116</v>
      </c>
      <c r="C37" s="31" t="s">
        <v>13</v>
      </c>
      <c r="D37" s="133" t="s">
        <v>709</v>
      </c>
      <c r="E37" s="134"/>
      <c r="F37" s="135"/>
      <c r="G37" s="156" t="s">
        <v>66</v>
      </c>
      <c r="H37" s="158" t="s">
        <v>10</v>
      </c>
    </row>
    <row r="38" spans="1:8" ht="19" customHeight="1" x14ac:dyDescent="0.35">
      <c r="B38" s="197"/>
      <c r="C38" s="31" t="s">
        <v>13</v>
      </c>
      <c r="D38" s="133" t="s">
        <v>117</v>
      </c>
      <c r="E38" s="134"/>
      <c r="F38" s="135"/>
      <c r="G38" s="157"/>
      <c r="H38" s="159"/>
    </row>
    <row r="39" spans="1:8" ht="35.5" customHeight="1" x14ac:dyDescent="0.35">
      <c r="B39" s="14" t="s">
        <v>69</v>
      </c>
      <c r="C39" s="31" t="s">
        <v>13</v>
      </c>
      <c r="D39" s="133" t="s">
        <v>710</v>
      </c>
      <c r="E39" s="134"/>
      <c r="F39" s="135"/>
      <c r="G39" s="19" t="s">
        <v>66</v>
      </c>
      <c r="H39" s="31" t="s">
        <v>10</v>
      </c>
    </row>
    <row r="40" spans="1:8" ht="21.65" customHeight="1" x14ac:dyDescent="0.35">
      <c r="B40" s="396" t="s">
        <v>903</v>
      </c>
      <c r="C40" s="397"/>
      <c r="D40" s="397"/>
      <c r="E40" s="397"/>
      <c r="F40" s="397"/>
      <c r="G40" s="397"/>
      <c r="H40" s="398"/>
    </row>
    <row r="41" spans="1:8" ht="15.75" customHeight="1" x14ac:dyDescent="0.35">
      <c r="B41" s="399"/>
      <c r="C41" s="400"/>
      <c r="D41" s="400"/>
      <c r="E41" s="400"/>
      <c r="F41" s="400"/>
      <c r="G41" s="400"/>
      <c r="H41" s="401"/>
    </row>
    <row r="42" spans="1:8" ht="32.25" customHeight="1" x14ac:dyDescent="0.35">
      <c r="B42" s="381" t="s">
        <v>2</v>
      </c>
      <c r="C42" s="381" t="s">
        <v>12</v>
      </c>
      <c r="D42" s="402" t="s">
        <v>3</v>
      </c>
      <c r="E42" s="403"/>
      <c r="F42" s="404"/>
      <c r="G42" s="381" t="s">
        <v>5</v>
      </c>
      <c r="H42" s="381" t="s">
        <v>6</v>
      </c>
    </row>
    <row r="43" spans="1:8" ht="21.65" customHeight="1" x14ac:dyDescent="0.35">
      <c r="B43" s="382"/>
      <c r="C43" s="382"/>
      <c r="D43" s="29" t="s">
        <v>274</v>
      </c>
      <c r="E43" s="29" t="s">
        <v>4</v>
      </c>
      <c r="F43" s="29" t="s">
        <v>9</v>
      </c>
      <c r="G43" s="382"/>
      <c r="H43" s="382"/>
    </row>
    <row r="44" spans="1:8" ht="33" customHeight="1" x14ac:dyDescent="0.35">
      <c r="B44" s="195" t="s">
        <v>90</v>
      </c>
      <c r="C44" s="31"/>
      <c r="D44" s="133" t="s">
        <v>711</v>
      </c>
      <c r="E44" s="134"/>
      <c r="F44" s="135"/>
      <c r="G44" s="156" t="s">
        <v>66</v>
      </c>
      <c r="H44" s="158" t="s">
        <v>8</v>
      </c>
    </row>
    <row r="45" spans="1:8" ht="38.5" customHeight="1" x14ac:dyDescent="0.35">
      <c r="B45" s="196"/>
      <c r="C45" s="31" t="s">
        <v>13</v>
      </c>
      <c r="D45" s="133" t="s">
        <v>92</v>
      </c>
      <c r="E45" s="134"/>
      <c r="F45" s="135"/>
      <c r="G45" s="168"/>
      <c r="H45" s="169"/>
    </row>
    <row r="46" spans="1:8" ht="21.65" customHeight="1" x14ac:dyDescent="0.35">
      <c r="B46" s="197"/>
      <c r="C46" s="31" t="s">
        <v>20</v>
      </c>
      <c r="D46" s="89" t="s">
        <v>896</v>
      </c>
      <c r="E46" s="31" t="s">
        <v>60</v>
      </c>
      <c r="F46" s="31" t="s">
        <v>61</v>
      </c>
      <c r="G46" s="157"/>
      <c r="H46" s="159"/>
    </row>
    <row r="47" spans="1:8" ht="34.5" customHeight="1" x14ac:dyDescent="0.35">
      <c r="B47" s="195" t="s">
        <v>93</v>
      </c>
      <c r="C47" s="31" t="s">
        <v>13</v>
      </c>
      <c r="D47" s="133" t="s">
        <v>94</v>
      </c>
      <c r="E47" s="134"/>
      <c r="F47" s="135"/>
      <c r="G47" s="156" t="s">
        <v>98</v>
      </c>
      <c r="H47" s="158" t="s">
        <v>8</v>
      </c>
    </row>
    <row r="48" spans="1:8" ht="19.5" customHeight="1" x14ac:dyDescent="0.35">
      <c r="B48" s="197"/>
      <c r="C48" s="31" t="s">
        <v>20</v>
      </c>
      <c r="D48" s="133" t="s">
        <v>95</v>
      </c>
      <c r="E48" s="134"/>
      <c r="F48" s="135"/>
      <c r="G48" s="157"/>
      <c r="H48" s="159"/>
    </row>
    <row r="49" spans="2:8" ht="29" x14ac:dyDescent="0.35">
      <c r="B49" s="14" t="s">
        <v>97</v>
      </c>
      <c r="C49" s="31" t="s">
        <v>13</v>
      </c>
      <c r="D49" s="133" t="s">
        <v>96</v>
      </c>
      <c r="E49" s="134"/>
      <c r="F49" s="135"/>
      <c r="G49" s="19" t="s">
        <v>66</v>
      </c>
      <c r="H49" s="31" t="s">
        <v>8</v>
      </c>
    </row>
  </sheetData>
  <autoFilter ref="B10:I49" xr:uid="{00000000-0001-0000-1200-000000000000}">
    <filterColumn colId="0">
      <iconFilter iconSet="3Arrows"/>
    </filterColumn>
    <filterColumn colId="2" showButton="0"/>
    <filterColumn colId="3" showButton="0"/>
  </autoFilter>
  <mergeCells count="75">
    <mergeCell ref="I22:I24"/>
    <mergeCell ref="D27:F27"/>
    <mergeCell ref="D29:F29"/>
    <mergeCell ref="D30:F30"/>
    <mergeCell ref="I28:I29"/>
    <mergeCell ref="D25:E25"/>
    <mergeCell ref="H24:H26"/>
    <mergeCell ref="G24:G26"/>
    <mergeCell ref="G22:G23"/>
    <mergeCell ref="H22:H23"/>
    <mergeCell ref="H27:H28"/>
    <mergeCell ref="B4:C4"/>
    <mergeCell ref="H12:H13"/>
    <mergeCell ref="B10:B11"/>
    <mergeCell ref="G10:G11"/>
    <mergeCell ref="H10:H11"/>
    <mergeCell ref="C10:C11"/>
    <mergeCell ref="B8:H9"/>
    <mergeCell ref="D10:F10"/>
    <mergeCell ref="D12:F12"/>
    <mergeCell ref="D13:F13"/>
    <mergeCell ref="B19:H20"/>
    <mergeCell ref="G16:G17"/>
    <mergeCell ref="B22:B23"/>
    <mergeCell ref="B24:B26"/>
    <mergeCell ref="G32:G34"/>
    <mergeCell ref="C14:C15"/>
    <mergeCell ref="H14:H15"/>
    <mergeCell ref="H16:H17"/>
    <mergeCell ref="B14:B15"/>
    <mergeCell ref="B16:B17"/>
    <mergeCell ref="C16:C17"/>
    <mergeCell ref="G14:G15"/>
    <mergeCell ref="D14:F14"/>
    <mergeCell ref="D16:F16"/>
    <mergeCell ref="D18:F18"/>
    <mergeCell ref="D48:F48"/>
    <mergeCell ref="B32:B34"/>
    <mergeCell ref="D33:F33"/>
    <mergeCell ref="H37:H38"/>
    <mergeCell ref="B42:B43"/>
    <mergeCell ref="C42:C43"/>
    <mergeCell ref="G42:G43"/>
    <mergeCell ref="H42:H43"/>
    <mergeCell ref="G37:G38"/>
    <mergeCell ref="B37:B38"/>
    <mergeCell ref="B40:H41"/>
    <mergeCell ref="D37:F37"/>
    <mergeCell ref="D38:F38"/>
    <mergeCell ref="D39:F39"/>
    <mergeCell ref="D42:F42"/>
    <mergeCell ref="B35:B36"/>
    <mergeCell ref="H44:H46"/>
    <mergeCell ref="B44:B46"/>
    <mergeCell ref="D44:F44"/>
    <mergeCell ref="D45:F45"/>
    <mergeCell ref="G44:G46"/>
    <mergeCell ref="D36:F36"/>
    <mergeCell ref="D35:F35"/>
    <mergeCell ref="D47:F47"/>
    <mergeCell ref="D49:F49"/>
    <mergeCell ref="H47:H48"/>
    <mergeCell ref="G47:G48"/>
    <mergeCell ref="B21:H21"/>
    <mergeCell ref="D22:F22"/>
    <mergeCell ref="D24:F24"/>
    <mergeCell ref="C22:C23"/>
    <mergeCell ref="B30:B31"/>
    <mergeCell ref="G30:G31"/>
    <mergeCell ref="H30:H31"/>
    <mergeCell ref="G27:G28"/>
    <mergeCell ref="E28:F28"/>
    <mergeCell ref="D32:F32"/>
    <mergeCell ref="H32:H34"/>
    <mergeCell ref="B47:B48"/>
  </mergeCells>
  <hyperlinks>
    <hyperlink ref="B4" location="Introduction!A1" display="Retour : Introduction" xr:uid="{86187E69-97EC-40E8-9D45-655FD28FC80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I38"/>
  <sheetViews>
    <sheetView zoomScale="84" zoomScaleNormal="70" workbookViewId="0">
      <selection activeCell="A12" sqref="A12"/>
    </sheetView>
  </sheetViews>
  <sheetFormatPr baseColWidth="10" defaultRowHeight="14.5" x14ac:dyDescent="0.35"/>
  <cols>
    <col min="2" max="2" width="21.54296875" customWidth="1"/>
    <col min="3" max="3" width="9.453125" style="116" customWidth="1"/>
    <col min="4" max="4" width="26" customWidth="1"/>
    <col min="5" max="5" width="27.54296875" customWidth="1"/>
    <col min="6" max="6" width="36.1796875" customWidth="1"/>
    <col min="7" max="7" width="29.453125" customWidth="1"/>
    <col min="9" max="9" width="38.81640625" customWidth="1"/>
  </cols>
  <sheetData>
    <row r="1" spans="1:8" x14ac:dyDescent="0.35">
      <c r="A1">
        <f>COUNTIF(B:H,"ST")</f>
        <v>7</v>
      </c>
      <c r="B1" t="s">
        <v>931</v>
      </c>
    </row>
    <row r="2" spans="1:8" x14ac:dyDescent="0.35">
      <c r="A2">
        <f>COUNTIF(B:H,"CA")</f>
        <v>5</v>
      </c>
      <c r="B2" t="s">
        <v>932</v>
      </c>
    </row>
    <row r="3" spans="1:8" x14ac:dyDescent="0.35">
      <c r="A3">
        <f>COUNTIF(B:H,"EK")</f>
        <v>2</v>
      </c>
      <c r="B3" t="s">
        <v>952</v>
      </c>
    </row>
    <row r="4" spans="1:8" ht="17" x14ac:dyDescent="0.4">
      <c r="B4" s="54" t="s">
        <v>810</v>
      </c>
    </row>
    <row r="6" spans="1:8" ht="19.5" x14ac:dyDescent="0.35">
      <c r="B6" s="172" t="s">
        <v>930</v>
      </c>
      <c r="C6" s="172"/>
      <c r="D6" s="172"/>
    </row>
    <row r="8" spans="1:8" ht="14.5" customHeight="1" x14ac:dyDescent="0.35">
      <c r="B8" s="142" t="s">
        <v>405</v>
      </c>
      <c r="C8" s="143"/>
      <c r="D8" s="143"/>
      <c r="E8" s="143"/>
      <c r="F8" s="143"/>
      <c r="G8" s="143"/>
      <c r="H8" s="144"/>
    </row>
    <row r="9" spans="1:8" ht="14.5" customHeight="1" x14ac:dyDescent="0.35">
      <c r="B9" s="145"/>
      <c r="C9" s="146"/>
      <c r="D9" s="146"/>
      <c r="E9" s="146"/>
      <c r="F9" s="146"/>
      <c r="G9" s="146"/>
      <c r="H9" s="147"/>
    </row>
    <row r="10" spans="1:8" ht="20.149999999999999" customHeight="1" x14ac:dyDescent="0.35">
      <c r="B10" s="151" t="s">
        <v>2</v>
      </c>
      <c r="C10" s="151" t="s">
        <v>12</v>
      </c>
      <c r="D10" s="148" t="s">
        <v>3</v>
      </c>
      <c r="E10" s="149"/>
      <c r="F10" s="150"/>
      <c r="G10" s="151" t="s">
        <v>5</v>
      </c>
      <c r="H10" s="151" t="s">
        <v>6</v>
      </c>
    </row>
    <row r="11" spans="1:8" ht="20.149999999999999" customHeight="1" x14ac:dyDescent="0.35">
      <c r="B11" s="152"/>
      <c r="C11" s="152"/>
      <c r="D11" s="5" t="s">
        <v>274</v>
      </c>
      <c r="E11" s="5" t="s">
        <v>4</v>
      </c>
      <c r="F11" s="5" t="s">
        <v>9</v>
      </c>
      <c r="G11" s="152"/>
      <c r="H11" s="152"/>
    </row>
    <row r="12" spans="1:8" ht="69" customHeight="1" x14ac:dyDescent="0.35">
      <c r="B12" s="25" t="s">
        <v>466</v>
      </c>
      <c r="C12" s="102" t="s">
        <v>951</v>
      </c>
      <c r="D12" s="130" t="s">
        <v>844</v>
      </c>
      <c r="E12" s="131"/>
      <c r="F12" s="132"/>
      <c r="G12" s="156" t="s">
        <v>962</v>
      </c>
      <c r="H12" s="170" t="s">
        <v>10</v>
      </c>
    </row>
    <row r="13" spans="1:8" ht="62.25" customHeight="1" x14ac:dyDescent="0.35">
      <c r="B13" s="25" t="s">
        <v>469</v>
      </c>
      <c r="C13" s="69" t="s">
        <v>951</v>
      </c>
      <c r="D13" s="130" t="s">
        <v>847</v>
      </c>
      <c r="E13" s="131"/>
      <c r="F13" s="132"/>
      <c r="G13" s="157"/>
      <c r="H13" s="171"/>
    </row>
    <row r="14" spans="1:8" ht="14.5" customHeight="1" x14ac:dyDescent="0.35">
      <c r="B14" s="142" t="s">
        <v>35</v>
      </c>
      <c r="C14" s="143"/>
      <c r="D14" s="143"/>
      <c r="E14" s="143"/>
      <c r="F14" s="143"/>
      <c r="G14" s="143"/>
      <c r="H14" s="144"/>
    </row>
    <row r="15" spans="1:8" ht="14.5" customHeight="1" x14ac:dyDescent="0.35">
      <c r="B15" s="145"/>
      <c r="C15" s="146"/>
      <c r="D15" s="146"/>
      <c r="E15" s="146"/>
      <c r="F15" s="146"/>
      <c r="G15" s="146"/>
      <c r="H15" s="147"/>
    </row>
    <row r="16" spans="1:8" ht="20.149999999999999" customHeight="1" x14ac:dyDescent="0.35">
      <c r="B16" s="151" t="s">
        <v>2</v>
      </c>
      <c r="C16" s="151" t="s">
        <v>12</v>
      </c>
      <c r="D16" s="148" t="s">
        <v>3</v>
      </c>
      <c r="E16" s="149"/>
      <c r="F16" s="150"/>
      <c r="G16" s="151" t="s">
        <v>5</v>
      </c>
      <c r="H16" s="151" t="s">
        <v>6</v>
      </c>
    </row>
    <row r="17" spans="2:9" ht="19" customHeight="1" x14ac:dyDescent="0.35">
      <c r="B17" s="152"/>
      <c r="C17" s="152"/>
      <c r="D17" s="5" t="s">
        <v>274</v>
      </c>
      <c r="E17" s="5" t="s">
        <v>4</v>
      </c>
      <c r="F17" s="5" t="s">
        <v>9</v>
      </c>
      <c r="G17" s="152"/>
      <c r="H17" s="152"/>
    </row>
    <row r="18" spans="2:9" ht="45.75" customHeight="1" x14ac:dyDescent="0.35">
      <c r="B18" s="19" t="s">
        <v>823</v>
      </c>
      <c r="C18" s="13"/>
      <c r="D18" s="130" t="s">
        <v>846</v>
      </c>
      <c r="E18" s="131"/>
      <c r="F18" s="132"/>
      <c r="G18" s="37" t="s">
        <v>836</v>
      </c>
      <c r="H18" s="13" t="s">
        <v>10</v>
      </c>
    </row>
    <row r="19" spans="2:9" ht="73.5" customHeight="1" x14ac:dyDescent="0.35">
      <c r="B19" s="18" t="s">
        <v>108</v>
      </c>
      <c r="C19" s="10" t="s">
        <v>20</v>
      </c>
      <c r="D19" s="133" t="s">
        <v>845</v>
      </c>
      <c r="E19" s="134"/>
      <c r="F19" s="135"/>
      <c r="G19" s="19" t="s">
        <v>829</v>
      </c>
      <c r="H19" s="13" t="s">
        <v>10</v>
      </c>
      <c r="I19" s="64" t="s">
        <v>824</v>
      </c>
    </row>
    <row r="20" spans="2:9" ht="19.5" customHeight="1" x14ac:dyDescent="0.35">
      <c r="B20" s="156" t="s">
        <v>112</v>
      </c>
      <c r="C20" s="31"/>
      <c r="D20" s="133" t="s">
        <v>825</v>
      </c>
      <c r="E20" s="134"/>
      <c r="F20" s="135"/>
      <c r="G20" s="156" t="s">
        <v>830</v>
      </c>
      <c r="H20" s="158" t="s">
        <v>10</v>
      </c>
    </row>
    <row r="21" spans="2:9" x14ac:dyDescent="0.35">
      <c r="B21" s="168"/>
      <c r="C21" s="31" t="s">
        <v>13</v>
      </c>
      <c r="D21" s="133" t="s">
        <v>275</v>
      </c>
      <c r="E21" s="134"/>
      <c r="F21" s="135"/>
      <c r="G21" s="168"/>
      <c r="H21" s="169"/>
    </row>
    <row r="22" spans="2:9" x14ac:dyDescent="0.35">
      <c r="B22" s="157"/>
      <c r="C22" s="31" t="s">
        <v>20</v>
      </c>
      <c r="D22" s="63" t="s">
        <v>826</v>
      </c>
      <c r="E22" s="63" t="s">
        <v>827</v>
      </c>
      <c r="F22" s="63" t="s">
        <v>828</v>
      </c>
      <c r="G22" s="157"/>
      <c r="H22" s="159"/>
    </row>
    <row r="23" spans="2:9" ht="57" customHeight="1" x14ac:dyDescent="0.35">
      <c r="B23" s="156" t="s">
        <v>831</v>
      </c>
      <c r="C23" s="31" t="s">
        <v>13</v>
      </c>
      <c r="D23" s="133" t="s">
        <v>848</v>
      </c>
      <c r="E23" s="134"/>
      <c r="F23" s="135"/>
      <c r="G23" s="18" t="s">
        <v>832</v>
      </c>
      <c r="H23" s="13" t="s">
        <v>10</v>
      </c>
    </row>
    <row r="24" spans="2:9" ht="46.5" customHeight="1" x14ac:dyDescent="0.35">
      <c r="B24" s="168"/>
      <c r="C24" s="31" t="s">
        <v>13</v>
      </c>
      <c r="D24" s="133" t="s">
        <v>833</v>
      </c>
      <c r="E24" s="134"/>
      <c r="F24" s="135"/>
      <c r="G24" s="41" t="s">
        <v>832</v>
      </c>
      <c r="H24" s="13" t="s">
        <v>8</v>
      </c>
    </row>
    <row r="25" spans="2:9" ht="66.75" customHeight="1" x14ac:dyDescent="0.35">
      <c r="B25" s="168"/>
      <c r="C25" s="158" t="s">
        <v>20</v>
      </c>
      <c r="D25" s="133" t="s">
        <v>849</v>
      </c>
      <c r="E25" s="134"/>
      <c r="F25" s="135"/>
      <c r="G25" s="156" t="s">
        <v>98</v>
      </c>
      <c r="H25" s="170" t="s">
        <v>8</v>
      </c>
    </row>
    <row r="26" spans="2:9" ht="230.25" customHeight="1" x14ac:dyDescent="0.35">
      <c r="B26" s="157"/>
      <c r="C26" s="159"/>
      <c r="D26" s="19" t="s">
        <v>958</v>
      </c>
      <c r="E26" s="63" t="s">
        <v>959</v>
      </c>
      <c r="F26" s="19" t="s">
        <v>834</v>
      </c>
      <c r="G26" s="157"/>
      <c r="H26" s="171"/>
      <c r="I26" s="64" t="s">
        <v>835</v>
      </c>
    </row>
    <row r="27" spans="2:9" ht="24" customHeight="1" x14ac:dyDescent="0.35">
      <c r="B27" s="166" t="s">
        <v>837</v>
      </c>
      <c r="C27" s="167"/>
      <c r="D27" s="167"/>
      <c r="E27" s="167"/>
      <c r="F27" s="167"/>
      <c r="G27" s="167"/>
      <c r="H27" s="167"/>
      <c r="I27" s="74"/>
    </row>
    <row r="28" spans="2:9" ht="19.5" customHeight="1" x14ac:dyDescent="0.35">
      <c r="B28" s="151" t="s">
        <v>2</v>
      </c>
      <c r="C28" s="151" t="s">
        <v>12</v>
      </c>
      <c r="D28" s="148" t="s">
        <v>3</v>
      </c>
      <c r="E28" s="149"/>
      <c r="F28" s="150"/>
      <c r="G28" s="153" t="s">
        <v>5</v>
      </c>
      <c r="H28" s="174"/>
      <c r="I28" s="66"/>
    </row>
    <row r="29" spans="2:9" ht="17.149999999999999" customHeight="1" x14ac:dyDescent="0.35">
      <c r="B29" s="152"/>
      <c r="C29" s="152"/>
      <c r="D29" s="5" t="s">
        <v>274</v>
      </c>
      <c r="E29" s="5" t="s">
        <v>4</v>
      </c>
      <c r="F29" s="5" t="s">
        <v>9</v>
      </c>
      <c r="G29" s="154"/>
      <c r="H29" s="175"/>
      <c r="I29" s="66"/>
    </row>
    <row r="30" spans="2:9" ht="26.25" customHeight="1" x14ac:dyDescent="0.35">
      <c r="B30" s="156" t="s">
        <v>112</v>
      </c>
      <c r="C30" s="31"/>
      <c r="D30" s="133" t="s">
        <v>960</v>
      </c>
      <c r="E30" s="134"/>
      <c r="F30" s="135"/>
      <c r="G30" s="156" t="s">
        <v>961</v>
      </c>
      <c r="H30" s="158" t="s">
        <v>8</v>
      </c>
      <c r="I30" s="65"/>
    </row>
    <row r="31" spans="2:9" x14ac:dyDescent="0.35">
      <c r="B31" s="168"/>
      <c r="C31" s="31" t="s">
        <v>13</v>
      </c>
      <c r="D31" s="133" t="s">
        <v>275</v>
      </c>
      <c r="E31" s="134"/>
      <c r="F31" s="135"/>
      <c r="G31" s="168"/>
      <c r="H31" s="169"/>
      <c r="I31" s="65"/>
    </row>
    <row r="32" spans="2:9" x14ac:dyDescent="0.35">
      <c r="B32" s="157"/>
      <c r="C32" s="31" t="s">
        <v>20</v>
      </c>
      <c r="D32" s="63" t="s">
        <v>826</v>
      </c>
      <c r="E32" s="63" t="s">
        <v>827</v>
      </c>
      <c r="F32" s="63" t="s">
        <v>828</v>
      </c>
      <c r="G32" s="157"/>
      <c r="H32" s="159"/>
      <c r="I32" s="65"/>
    </row>
    <row r="33" spans="2:9" ht="43.5" customHeight="1" x14ac:dyDescent="0.35">
      <c r="B33" s="156" t="s">
        <v>838</v>
      </c>
      <c r="C33" s="158" t="s">
        <v>13</v>
      </c>
      <c r="D33" s="160" t="s">
        <v>839</v>
      </c>
      <c r="E33" s="161"/>
      <c r="F33" s="162"/>
      <c r="G33" s="156" t="s">
        <v>66</v>
      </c>
      <c r="H33" s="158" t="s">
        <v>8</v>
      </c>
      <c r="I33" s="65"/>
    </row>
    <row r="34" spans="2:9" x14ac:dyDescent="0.35">
      <c r="B34" s="157"/>
      <c r="C34" s="159"/>
      <c r="D34" s="163"/>
      <c r="E34" s="164"/>
      <c r="F34" s="165"/>
      <c r="G34" s="157"/>
      <c r="H34" s="159"/>
      <c r="I34" s="65"/>
    </row>
    <row r="35" spans="2:9" ht="14.5" customHeight="1" x14ac:dyDescent="0.35">
      <c r="B35" s="156" t="s">
        <v>850</v>
      </c>
      <c r="C35" s="158" t="s">
        <v>13</v>
      </c>
      <c r="D35" s="160" t="s">
        <v>840</v>
      </c>
      <c r="E35" s="161"/>
      <c r="F35" s="162"/>
      <c r="G35" s="156" t="s">
        <v>841</v>
      </c>
      <c r="H35" s="158" t="s">
        <v>8</v>
      </c>
    </row>
    <row r="36" spans="2:9" ht="35.15" customHeight="1" x14ac:dyDescent="0.35">
      <c r="B36" s="157"/>
      <c r="C36" s="159"/>
      <c r="D36" s="163"/>
      <c r="E36" s="164"/>
      <c r="F36" s="165"/>
      <c r="G36" s="157"/>
      <c r="H36" s="159"/>
    </row>
    <row r="37" spans="2:9" ht="33.65" customHeight="1" x14ac:dyDescent="0.35">
      <c r="B37" s="136" t="s">
        <v>93</v>
      </c>
      <c r="C37" s="31" t="s">
        <v>13</v>
      </c>
      <c r="D37" s="155" t="s">
        <v>94</v>
      </c>
      <c r="E37" s="155"/>
      <c r="F37" s="155"/>
      <c r="G37" s="156" t="s">
        <v>135</v>
      </c>
      <c r="H37" s="158" t="s">
        <v>8</v>
      </c>
      <c r="I37" s="173" t="s">
        <v>843</v>
      </c>
    </row>
    <row r="38" spans="2:9" ht="28.5" customHeight="1" x14ac:dyDescent="0.35">
      <c r="B38" s="136"/>
      <c r="C38" s="31" t="s">
        <v>20</v>
      </c>
      <c r="D38" s="155" t="s">
        <v>842</v>
      </c>
      <c r="E38" s="155"/>
      <c r="F38" s="155"/>
      <c r="G38" s="157"/>
      <c r="H38" s="159"/>
      <c r="I38" s="173"/>
    </row>
  </sheetData>
  <autoFilter ref="B10:I38" xr:uid="{00000000-0001-0000-0100-000000000000}">
    <filterColumn colId="0">
      <iconFilter iconSet="3Arrows"/>
    </filterColumn>
    <filterColumn colId="2" showButton="0"/>
    <filterColumn colId="3" showButton="0"/>
  </autoFilter>
  <mergeCells count="57">
    <mergeCell ref="B6:D6"/>
    <mergeCell ref="I37:I38"/>
    <mergeCell ref="G25:G26"/>
    <mergeCell ref="B35:B36"/>
    <mergeCell ref="C35:C36"/>
    <mergeCell ref="D35:F36"/>
    <mergeCell ref="G35:G36"/>
    <mergeCell ref="H35:H36"/>
    <mergeCell ref="H25:H26"/>
    <mergeCell ref="B28:B29"/>
    <mergeCell ref="C28:C29"/>
    <mergeCell ref="D28:F28"/>
    <mergeCell ref="G28:H29"/>
    <mergeCell ref="H30:H32"/>
    <mergeCell ref="D31:F31"/>
    <mergeCell ref="B23:B26"/>
    <mergeCell ref="H37:H38"/>
    <mergeCell ref="B14:H15"/>
    <mergeCell ref="B16:B17"/>
    <mergeCell ref="C16:C17"/>
    <mergeCell ref="G16:G17"/>
    <mergeCell ref="H16:H17"/>
    <mergeCell ref="D16:F16"/>
    <mergeCell ref="H33:H34"/>
    <mergeCell ref="D18:F18"/>
    <mergeCell ref="D19:F19"/>
    <mergeCell ref="D23:F23"/>
    <mergeCell ref="D24:F24"/>
    <mergeCell ref="G10:G11"/>
    <mergeCell ref="B8:H9"/>
    <mergeCell ref="B10:B11"/>
    <mergeCell ref="C10:C11"/>
    <mergeCell ref="D10:F10"/>
    <mergeCell ref="H10:H11"/>
    <mergeCell ref="H20:H22"/>
    <mergeCell ref="B20:B22"/>
    <mergeCell ref="G20:G22"/>
    <mergeCell ref="D21:F21"/>
    <mergeCell ref="D20:F20"/>
    <mergeCell ref="D12:F12"/>
    <mergeCell ref="D13:F13"/>
    <mergeCell ref="G12:G13"/>
    <mergeCell ref="H12:H13"/>
    <mergeCell ref="B27:H27"/>
    <mergeCell ref="B30:B32"/>
    <mergeCell ref="D30:F30"/>
    <mergeCell ref="G30:G32"/>
    <mergeCell ref="C25:C26"/>
    <mergeCell ref="D25:F25"/>
    <mergeCell ref="D37:F37"/>
    <mergeCell ref="D38:F38"/>
    <mergeCell ref="G37:G38"/>
    <mergeCell ref="B33:B34"/>
    <mergeCell ref="C33:C34"/>
    <mergeCell ref="D33:F34"/>
    <mergeCell ref="G33:G34"/>
    <mergeCell ref="B37:B38"/>
  </mergeCells>
  <hyperlinks>
    <hyperlink ref="B4" location="Introduction!A1" display="Retour : Introduction" xr:uid="{F5F852B8-FBFD-4B3B-AB80-C5C897E8DEC8}"/>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topLeftCell="A3" zoomScale="72" zoomScaleNormal="100" workbookViewId="0">
      <selection activeCell="D13" sqref="D13:F13"/>
    </sheetView>
  </sheetViews>
  <sheetFormatPr baseColWidth="10" defaultRowHeight="14.5" x14ac:dyDescent="0.35"/>
  <cols>
    <col min="2" max="2" width="24" customWidth="1"/>
    <col min="3" max="3" width="9.7265625" customWidth="1"/>
    <col min="4" max="5" width="30" customWidth="1"/>
    <col min="6" max="6" width="60.81640625" customWidth="1"/>
    <col min="7" max="7" width="17.54296875" customWidth="1"/>
    <col min="8" max="8" width="25.81640625" customWidth="1"/>
    <col min="9" max="9" width="14.54296875" customWidth="1"/>
  </cols>
  <sheetData>
    <row r="1" spans="1:9" x14ac:dyDescent="0.35">
      <c r="A1">
        <f>COUNTIF(B:H,"ST")</f>
        <v>2</v>
      </c>
      <c r="B1" t="s">
        <v>931</v>
      </c>
    </row>
    <row r="2" spans="1:9" x14ac:dyDescent="0.35">
      <c r="A2">
        <f>COUNTIF(B:H,"CA")</f>
        <v>2</v>
      </c>
      <c r="B2" t="s">
        <v>932</v>
      </c>
    </row>
    <row r="3" spans="1:9" x14ac:dyDescent="0.35">
      <c r="A3">
        <f>COUNTIF(B:H,"EK")</f>
        <v>3</v>
      </c>
      <c r="B3" t="s">
        <v>952</v>
      </c>
    </row>
    <row r="4" spans="1:9" ht="17" x14ac:dyDescent="0.4">
      <c r="B4" s="54" t="s">
        <v>810</v>
      </c>
    </row>
    <row r="6" spans="1:9" ht="19.5" x14ac:dyDescent="0.45">
      <c r="B6" s="73" t="s">
        <v>798</v>
      </c>
      <c r="C6" s="3"/>
    </row>
    <row r="8" spans="1:9" x14ac:dyDescent="0.35">
      <c r="B8" s="177" t="s">
        <v>1</v>
      </c>
      <c r="C8" s="178"/>
      <c r="D8" s="178"/>
      <c r="E8" s="178"/>
      <c r="F8" s="178"/>
      <c r="G8" s="178"/>
      <c r="H8" s="178"/>
      <c r="I8" s="179"/>
    </row>
    <row r="9" spans="1:9" x14ac:dyDescent="0.35">
      <c r="B9" s="180"/>
      <c r="C9" s="181"/>
      <c r="D9" s="181"/>
      <c r="E9" s="181"/>
      <c r="F9" s="181"/>
      <c r="G9" s="181"/>
      <c r="H9" s="181"/>
      <c r="I9" s="182"/>
    </row>
    <row r="10" spans="1:9" ht="18.649999999999999" customHeight="1" x14ac:dyDescent="0.35">
      <c r="B10" s="151" t="s">
        <v>2</v>
      </c>
      <c r="C10" s="151" t="s">
        <v>12</v>
      </c>
      <c r="D10" s="153" t="s">
        <v>3</v>
      </c>
      <c r="E10" s="176"/>
      <c r="F10" s="174"/>
      <c r="G10" s="153" t="s">
        <v>5</v>
      </c>
      <c r="H10" s="174"/>
      <c r="I10" s="151" t="s">
        <v>6</v>
      </c>
    </row>
    <row r="11" spans="1:9" ht="18" customHeight="1" x14ac:dyDescent="0.35">
      <c r="B11" s="152"/>
      <c r="C11" s="152"/>
      <c r="D11" s="5" t="s">
        <v>274</v>
      </c>
      <c r="E11" s="5" t="s">
        <v>4</v>
      </c>
      <c r="F11" s="5" t="s">
        <v>9</v>
      </c>
      <c r="G11" s="154"/>
      <c r="H11" s="175"/>
      <c r="I11" s="152"/>
    </row>
    <row r="12" spans="1:9" ht="45" customHeight="1" x14ac:dyDescent="0.35">
      <c r="B12" s="100" t="s">
        <v>31</v>
      </c>
      <c r="C12" s="10" t="s">
        <v>951</v>
      </c>
      <c r="D12" s="188" t="s">
        <v>781</v>
      </c>
      <c r="E12" s="189"/>
      <c r="F12" s="190"/>
      <c r="G12" s="185" t="s">
        <v>36</v>
      </c>
      <c r="H12" s="186"/>
      <c r="I12" s="187" t="s">
        <v>10</v>
      </c>
    </row>
    <row r="13" spans="1:9" ht="50.15" customHeight="1" x14ac:dyDescent="0.35">
      <c r="B13" s="100" t="s">
        <v>32</v>
      </c>
      <c r="C13" s="10" t="s">
        <v>951</v>
      </c>
      <c r="D13" s="188" t="s">
        <v>732</v>
      </c>
      <c r="E13" s="189"/>
      <c r="F13" s="190"/>
      <c r="G13" s="183" t="s">
        <v>37</v>
      </c>
      <c r="H13" s="184"/>
      <c r="I13" s="187"/>
    </row>
    <row r="14" spans="1:9" ht="30" customHeight="1" x14ac:dyDescent="0.35">
      <c r="B14" s="100" t="s">
        <v>38</v>
      </c>
      <c r="C14" s="13" t="s">
        <v>951</v>
      </c>
      <c r="D14" s="188" t="s">
        <v>782</v>
      </c>
      <c r="E14" s="189"/>
      <c r="F14" s="190"/>
      <c r="G14" s="183" t="s">
        <v>325</v>
      </c>
      <c r="H14" s="184"/>
      <c r="I14" s="6" t="s">
        <v>8</v>
      </c>
    </row>
    <row r="15" spans="1:9" ht="14.5" customHeight="1" x14ac:dyDescent="0.35">
      <c r="B15" s="142" t="s">
        <v>35</v>
      </c>
      <c r="C15" s="143"/>
      <c r="D15" s="143"/>
      <c r="E15" s="143"/>
      <c r="F15" s="143"/>
      <c r="G15" s="143"/>
      <c r="H15" s="143"/>
      <c r="I15" s="144"/>
    </row>
    <row r="16" spans="1:9" x14ac:dyDescent="0.35">
      <c r="B16" s="145"/>
      <c r="C16" s="146"/>
      <c r="D16" s="146"/>
      <c r="E16" s="146"/>
      <c r="F16" s="146"/>
      <c r="G16" s="146"/>
      <c r="H16" s="146"/>
      <c r="I16" s="147"/>
    </row>
    <row r="17" spans="2:9" ht="21.65" customHeight="1" x14ac:dyDescent="0.35">
      <c r="B17" s="151" t="s">
        <v>2</v>
      </c>
      <c r="C17" s="151" t="s">
        <v>12</v>
      </c>
      <c r="D17" s="153" t="s">
        <v>3</v>
      </c>
      <c r="E17" s="176"/>
      <c r="F17" s="174"/>
      <c r="G17" s="153" t="s">
        <v>5</v>
      </c>
      <c r="H17" s="174"/>
      <c r="I17" s="151" t="s">
        <v>6</v>
      </c>
    </row>
    <row r="18" spans="2:9" ht="20.5" customHeight="1" x14ac:dyDescent="0.35">
      <c r="B18" s="152"/>
      <c r="C18" s="152"/>
      <c r="D18" s="5" t="s">
        <v>274</v>
      </c>
      <c r="E18" s="5" t="s">
        <v>4</v>
      </c>
      <c r="F18" s="5" t="s">
        <v>9</v>
      </c>
      <c r="G18" s="154"/>
      <c r="H18" s="175"/>
      <c r="I18" s="152"/>
    </row>
    <row r="19" spans="2:9" ht="32.5" customHeight="1" x14ac:dyDescent="0.35">
      <c r="B19" s="14" t="s">
        <v>727</v>
      </c>
      <c r="C19" s="10" t="s">
        <v>13</v>
      </c>
      <c r="D19" s="155" t="s">
        <v>39</v>
      </c>
      <c r="E19" s="155"/>
      <c r="F19" s="155"/>
      <c r="G19" s="133" t="s">
        <v>273</v>
      </c>
      <c r="H19" s="135"/>
      <c r="I19" s="6" t="s">
        <v>8</v>
      </c>
    </row>
    <row r="20" spans="2:9" ht="33" customHeight="1" x14ac:dyDescent="0.35">
      <c r="B20" s="14" t="s">
        <v>730</v>
      </c>
      <c r="C20" s="10" t="s">
        <v>13</v>
      </c>
      <c r="D20" s="155" t="s">
        <v>41</v>
      </c>
      <c r="E20" s="155"/>
      <c r="F20" s="155"/>
      <c r="G20" s="133" t="s">
        <v>44</v>
      </c>
      <c r="H20" s="135"/>
      <c r="I20" s="6" t="s">
        <v>8</v>
      </c>
    </row>
    <row r="21" spans="2:9" ht="47.15" customHeight="1" x14ac:dyDescent="0.35">
      <c r="B21" s="14" t="s">
        <v>728</v>
      </c>
      <c r="C21" s="10" t="s">
        <v>20</v>
      </c>
      <c r="D21" s="35" t="s">
        <v>760</v>
      </c>
      <c r="E21" s="35" t="s">
        <v>759</v>
      </c>
      <c r="F21" s="35" t="s">
        <v>758</v>
      </c>
      <c r="G21" s="133" t="s">
        <v>729</v>
      </c>
      <c r="H21" s="135"/>
      <c r="I21" s="6" t="s">
        <v>10</v>
      </c>
    </row>
    <row r="22" spans="2:9" ht="18.649999999999999" customHeight="1" x14ac:dyDescent="0.35">
      <c r="B22" s="14" t="s">
        <v>40</v>
      </c>
      <c r="C22" s="10" t="s">
        <v>20</v>
      </c>
      <c r="D22" s="35" t="s">
        <v>326</v>
      </c>
      <c r="E22" s="35" t="s">
        <v>42</v>
      </c>
      <c r="F22" s="35" t="s">
        <v>43</v>
      </c>
      <c r="G22" s="133" t="s">
        <v>729</v>
      </c>
      <c r="H22" s="135"/>
      <c r="I22" s="6" t="s">
        <v>10</v>
      </c>
    </row>
    <row r="25" spans="2:9" x14ac:dyDescent="0.35">
      <c r="B25" s="1"/>
    </row>
    <row r="30" spans="2:9" ht="17" x14ac:dyDescent="0.4">
      <c r="E30" s="54"/>
    </row>
  </sheetData>
  <autoFilter ref="B10:I22" xr:uid="{00000000-0001-0000-0200-000000000000}">
    <filterColumn colId="2" showButton="0"/>
    <filterColumn colId="3" showButton="0"/>
    <filterColumn colId="5" showButton="0"/>
  </autoFilter>
  <mergeCells count="25">
    <mergeCell ref="B8:I9"/>
    <mergeCell ref="B15:I16"/>
    <mergeCell ref="B17:B18"/>
    <mergeCell ref="C17:C18"/>
    <mergeCell ref="B10:B11"/>
    <mergeCell ref="G13:H13"/>
    <mergeCell ref="G10:H11"/>
    <mergeCell ref="I10:I11"/>
    <mergeCell ref="G12:H12"/>
    <mergeCell ref="G14:H14"/>
    <mergeCell ref="I12:I13"/>
    <mergeCell ref="D12:F12"/>
    <mergeCell ref="D13:F13"/>
    <mergeCell ref="D14:F14"/>
    <mergeCell ref="C10:C11"/>
    <mergeCell ref="D10:F10"/>
    <mergeCell ref="G21:H21"/>
    <mergeCell ref="G22:H22"/>
    <mergeCell ref="D17:F17"/>
    <mergeCell ref="I17:I18"/>
    <mergeCell ref="D19:F19"/>
    <mergeCell ref="D20:F20"/>
    <mergeCell ref="G17:H18"/>
    <mergeCell ref="G19:H19"/>
    <mergeCell ref="G20:H20"/>
  </mergeCells>
  <hyperlinks>
    <hyperlink ref="B4" location="Introduction!A1" display="Retour : Introduction" xr:uid="{D67B165F-5476-4AD7-BE47-0AA7CB420CC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5"/>
  <sheetViews>
    <sheetView zoomScale="69" zoomScaleNormal="80" workbookViewId="0">
      <selection activeCell="B29" sqref="B29:I29"/>
    </sheetView>
  </sheetViews>
  <sheetFormatPr baseColWidth="10" defaultRowHeight="14.5" x14ac:dyDescent="0.35"/>
  <cols>
    <col min="2" max="2" width="30" customWidth="1"/>
    <col min="3" max="3" width="9.7265625" style="116" customWidth="1"/>
    <col min="4" max="5" width="30" customWidth="1"/>
    <col min="6" max="6" width="40.1796875" customWidth="1"/>
    <col min="7" max="7" width="17.54296875" customWidth="1"/>
    <col min="8" max="8" width="31.81640625" customWidth="1"/>
    <col min="9" max="9" width="14.54296875" customWidth="1"/>
    <col min="10" max="10" width="39.7265625" customWidth="1"/>
  </cols>
  <sheetData>
    <row r="1" spans="1:9" x14ac:dyDescent="0.35">
      <c r="A1">
        <f>COUNTIF(B:H,"ST")</f>
        <v>15</v>
      </c>
      <c r="B1" t="s">
        <v>931</v>
      </c>
    </row>
    <row r="2" spans="1:9" x14ac:dyDescent="0.35">
      <c r="A2">
        <f>COUNTIF(B:H,"CA")</f>
        <v>9</v>
      </c>
      <c r="B2" t="s">
        <v>932</v>
      </c>
    </row>
    <row r="3" spans="1:9" x14ac:dyDescent="0.35">
      <c r="A3">
        <f>COUNTIF(B:H,"EK")</f>
        <v>5</v>
      </c>
      <c r="B3" t="s">
        <v>952</v>
      </c>
    </row>
    <row r="4" spans="1:9" ht="17" x14ac:dyDescent="0.4">
      <c r="B4" s="54" t="s">
        <v>810</v>
      </c>
    </row>
    <row r="6" spans="1:9" ht="19.5" x14ac:dyDescent="0.45">
      <c r="B6" s="73" t="s">
        <v>625</v>
      </c>
      <c r="C6" s="117"/>
    </row>
    <row r="9" spans="1:9" ht="14.5" customHeight="1" x14ac:dyDescent="0.35">
      <c r="B9" s="204" t="s">
        <v>1</v>
      </c>
      <c r="C9" s="204"/>
      <c r="D9" s="204"/>
      <c r="E9" s="204"/>
      <c r="F9" s="204"/>
      <c r="G9" s="204"/>
      <c r="H9" s="204"/>
      <c r="I9" s="204"/>
    </row>
    <row r="10" spans="1:9" ht="14.5" customHeight="1" x14ac:dyDescent="0.35">
      <c r="B10" s="204"/>
      <c r="C10" s="204"/>
      <c r="D10" s="204"/>
      <c r="E10" s="204"/>
      <c r="F10" s="204"/>
      <c r="G10" s="204"/>
      <c r="H10" s="204"/>
      <c r="I10" s="204"/>
    </row>
    <row r="11" spans="1:9" ht="34" customHeight="1" x14ac:dyDescent="0.35">
      <c r="B11" s="220" t="s">
        <v>927</v>
      </c>
      <c r="C11" s="220"/>
      <c r="D11" s="220"/>
      <c r="E11" s="220"/>
      <c r="F11" s="220"/>
      <c r="G11" s="220"/>
      <c r="H11" s="220"/>
      <c r="I11" s="220"/>
    </row>
    <row r="12" spans="1:9" ht="20.149999999999999" customHeight="1" x14ac:dyDescent="0.35">
      <c r="B12" s="209" t="s">
        <v>2</v>
      </c>
      <c r="C12" s="209" t="s">
        <v>12</v>
      </c>
      <c r="D12" s="217" t="s">
        <v>3</v>
      </c>
      <c r="E12" s="218"/>
      <c r="F12" s="219"/>
      <c r="G12" s="153" t="s">
        <v>5</v>
      </c>
      <c r="H12" s="174"/>
      <c r="I12" s="223" t="s">
        <v>6</v>
      </c>
    </row>
    <row r="13" spans="1:9" ht="19.5" customHeight="1" x14ac:dyDescent="0.35">
      <c r="B13" s="210"/>
      <c r="C13" s="210"/>
      <c r="D13" s="221" t="s">
        <v>4</v>
      </c>
      <c r="E13" s="222"/>
      <c r="F13" s="5" t="s">
        <v>9</v>
      </c>
      <c r="G13" s="224"/>
      <c r="H13" s="225"/>
      <c r="I13" s="152"/>
    </row>
    <row r="14" spans="1:9" ht="70" customHeight="1" x14ac:dyDescent="0.35">
      <c r="B14" s="53" t="s">
        <v>327</v>
      </c>
      <c r="C14" s="102" t="s">
        <v>951</v>
      </c>
      <c r="D14" s="183" t="s">
        <v>715</v>
      </c>
      <c r="E14" s="208"/>
      <c r="F14" s="184"/>
      <c r="G14" s="185" t="s">
        <v>736</v>
      </c>
      <c r="H14" s="186"/>
      <c r="I14" s="10" t="s">
        <v>10</v>
      </c>
    </row>
    <row r="15" spans="1:9" ht="42" customHeight="1" x14ac:dyDescent="0.35">
      <c r="B15" s="53" t="s">
        <v>328</v>
      </c>
      <c r="C15" s="102" t="s">
        <v>951</v>
      </c>
      <c r="D15" s="183" t="s">
        <v>330</v>
      </c>
      <c r="E15" s="208"/>
      <c r="F15" s="184"/>
      <c r="G15" s="183" t="s">
        <v>733</v>
      </c>
      <c r="H15" s="184"/>
      <c r="I15" s="10" t="s">
        <v>10</v>
      </c>
    </row>
    <row r="16" spans="1:9" ht="72" customHeight="1" x14ac:dyDescent="0.35">
      <c r="B16" s="53" t="s">
        <v>329</v>
      </c>
      <c r="C16" s="102" t="s">
        <v>951</v>
      </c>
      <c r="D16" s="183" t="s">
        <v>714</v>
      </c>
      <c r="E16" s="208"/>
      <c r="F16" s="184"/>
      <c r="G16" s="183" t="s">
        <v>735</v>
      </c>
      <c r="H16" s="184"/>
      <c r="I16" s="10" t="s">
        <v>8</v>
      </c>
    </row>
    <row r="17" spans="2:9" ht="128.25" customHeight="1" x14ac:dyDescent="0.35">
      <c r="B17" s="98" t="s">
        <v>331</v>
      </c>
      <c r="C17" s="102" t="s">
        <v>951</v>
      </c>
      <c r="D17" s="211" t="s">
        <v>712</v>
      </c>
      <c r="E17" s="212"/>
      <c r="F17" s="213"/>
      <c r="G17" s="211" t="s">
        <v>332</v>
      </c>
      <c r="H17" s="213"/>
      <c r="I17" s="48" t="s">
        <v>8</v>
      </c>
    </row>
    <row r="18" spans="2:9" ht="31" customHeight="1" x14ac:dyDescent="0.35">
      <c r="B18" s="220" t="s">
        <v>342</v>
      </c>
      <c r="C18" s="220"/>
      <c r="D18" s="220"/>
      <c r="E18" s="220"/>
      <c r="F18" s="220"/>
      <c r="G18" s="220"/>
      <c r="H18" s="220"/>
      <c r="I18" s="220"/>
    </row>
    <row r="19" spans="2:9" s="2" customFormat="1" ht="45" customHeight="1" x14ac:dyDescent="0.35">
      <c r="B19" s="99" t="s">
        <v>327</v>
      </c>
      <c r="C19" s="107" t="s">
        <v>951</v>
      </c>
      <c r="D19" s="214" t="s">
        <v>713</v>
      </c>
      <c r="E19" s="215"/>
      <c r="F19" s="216"/>
      <c r="G19" s="214" t="s">
        <v>734</v>
      </c>
      <c r="H19" s="216"/>
      <c r="I19" s="69" t="s">
        <v>10</v>
      </c>
    </row>
    <row r="20" spans="2:9" ht="14.5" customHeight="1" x14ac:dyDescent="0.35">
      <c r="B20" s="142" t="s">
        <v>35</v>
      </c>
      <c r="C20" s="143"/>
      <c r="D20" s="143"/>
      <c r="E20" s="143"/>
      <c r="F20" s="143"/>
      <c r="G20" s="143"/>
      <c r="H20" s="143"/>
      <c r="I20" s="144"/>
    </row>
    <row r="21" spans="2:9" ht="14.5" customHeight="1" x14ac:dyDescent="0.35">
      <c r="B21" s="145"/>
      <c r="C21" s="146"/>
      <c r="D21" s="146"/>
      <c r="E21" s="146"/>
      <c r="F21" s="146"/>
      <c r="G21" s="146"/>
      <c r="H21" s="146"/>
      <c r="I21" s="147"/>
    </row>
    <row r="22" spans="2:9" ht="30.65" customHeight="1" x14ac:dyDescent="0.35">
      <c r="B22" s="205" t="s">
        <v>334</v>
      </c>
      <c r="C22" s="206"/>
      <c r="D22" s="206"/>
      <c r="E22" s="206"/>
      <c r="F22" s="206"/>
      <c r="G22" s="206"/>
      <c r="H22" s="206"/>
      <c r="I22" s="207"/>
    </row>
    <row r="23" spans="2:9" x14ac:dyDescent="0.35">
      <c r="B23" s="151" t="s">
        <v>2</v>
      </c>
      <c r="C23" s="151" t="s">
        <v>12</v>
      </c>
      <c r="D23" s="153" t="s">
        <v>333</v>
      </c>
      <c r="E23" s="176"/>
      <c r="F23" s="174"/>
      <c r="G23" s="153" t="s">
        <v>5</v>
      </c>
      <c r="H23" s="174"/>
      <c r="I23" s="151" t="s">
        <v>6</v>
      </c>
    </row>
    <row r="24" spans="2:9" x14ac:dyDescent="0.35">
      <c r="B24" s="152"/>
      <c r="C24" s="152"/>
      <c r="D24" s="154"/>
      <c r="E24" s="191"/>
      <c r="F24" s="175"/>
      <c r="G24" s="154"/>
      <c r="H24" s="175"/>
      <c r="I24" s="152"/>
    </row>
    <row r="25" spans="2:9" ht="50.15" customHeight="1" x14ac:dyDescent="0.35">
      <c r="B25" s="14" t="s">
        <v>335</v>
      </c>
      <c r="C25" s="31" t="s">
        <v>20</v>
      </c>
      <c r="D25" s="155" t="s">
        <v>336</v>
      </c>
      <c r="E25" s="155"/>
      <c r="F25" s="155"/>
      <c r="G25" s="133" t="s">
        <v>737</v>
      </c>
      <c r="H25" s="135"/>
      <c r="I25" s="13" t="s">
        <v>10</v>
      </c>
    </row>
    <row r="26" spans="2:9" ht="75" customHeight="1" x14ac:dyDescent="0.35">
      <c r="B26" s="14" t="s">
        <v>337</v>
      </c>
      <c r="C26" s="31" t="s">
        <v>20</v>
      </c>
      <c r="D26" s="155" t="s">
        <v>338</v>
      </c>
      <c r="E26" s="155"/>
      <c r="F26" s="155"/>
      <c r="G26" s="133" t="s">
        <v>717</v>
      </c>
      <c r="H26" s="135"/>
      <c r="I26" s="13" t="s">
        <v>10</v>
      </c>
    </row>
    <row r="27" spans="2:9" ht="65.25" customHeight="1" x14ac:dyDescent="0.35">
      <c r="B27" s="14" t="s">
        <v>339</v>
      </c>
      <c r="C27" s="31" t="s">
        <v>20</v>
      </c>
      <c r="D27" s="130" t="s">
        <v>716</v>
      </c>
      <c r="E27" s="131"/>
      <c r="F27" s="132"/>
      <c r="G27" s="133" t="s">
        <v>717</v>
      </c>
      <c r="H27" s="135"/>
      <c r="I27" s="13" t="s">
        <v>8</v>
      </c>
    </row>
    <row r="28" spans="2:9" ht="81.75" customHeight="1" x14ac:dyDescent="0.35">
      <c r="B28" s="14" t="s">
        <v>340</v>
      </c>
      <c r="C28" s="31" t="s">
        <v>20</v>
      </c>
      <c r="D28" s="130" t="s">
        <v>341</v>
      </c>
      <c r="E28" s="131"/>
      <c r="F28" s="132"/>
      <c r="G28" s="133" t="s">
        <v>717</v>
      </c>
      <c r="H28" s="135"/>
      <c r="I28" s="13" t="s">
        <v>10</v>
      </c>
    </row>
    <row r="29" spans="2:9" ht="31.5" customHeight="1" x14ac:dyDescent="0.35">
      <c r="B29" s="192" t="s">
        <v>342</v>
      </c>
      <c r="C29" s="193"/>
      <c r="D29" s="193"/>
      <c r="E29" s="193"/>
      <c r="F29" s="193"/>
      <c r="G29" s="193"/>
      <c r="H29" s="193"/>
      <c r="I29" s="194"/>
    </row>
    <row r="30" spans="2:9" ht="21" customHeight="1" x14ac:dyDescent="0.35">
      <c r="B30" s="151" t="s">
        <v>2</v>
      </c>
      <c r="C30" s="151" t="s">
        <v>12</v>
      </c>
      <c r="D30" s="153" t="s">
        <v>3</v>
      </c>
      <c r="E30" s="176"/>
      <c r="F30" s="174"/>
      <c r="G30" s="153" t="s">
        <v>5</v>
      </c>
      <c r="H30" s="174"/>
      <c r="I30" s="151" t="s">
        <v>6</v>
      </c>
    </row>
    <row r="31" spans="2:9" ht="20.149999999999999" customHeight="1" x14ac:dyDescent="0.35">
      <c r="B31" s="152"/>
      <c r="C31" s="152"/>
      <c r="D31" s="5" t="s">
        <v>274</v>
      </c>
      <c r="E31" s="5" t="s">
        <v>4</v>
      </c>
      <c r="F31" s="5" t="s">
        <v>9</v>
      </c>
      <c r="G31" s="154"/>
      <c r="H31" s="175"/>
      <c r="I31" s="152"/>
    </row>
    <row r="32" spans="2:9" ht="47.5" customHeight="1" x14ac:dyDescent="0.35">
      <c r="B32" s="14" t="s">
        <v>335</v>
      </c>
      <c r="C32" s="31" t="s">
        <v>13</v>
      </c>
      <c r="D32" s="155" t="s">
        <v>343</v>
      </c>
      <c r="E32" s="155"/>
      <c r="F32" s="155"/>
      <c r="G32" s="133" t="s">
        <v>737</v>
      </c>
      <c r="H32" s="135"/>
      <c r="I32" s="10" t="s">
        <v>10</v>
      </c>
    </row>
    <row r="33" spans="2:9" ht="28" customHeight="1" x14ac:dyDescent="0.35">
      <c r="B33" s="195" t="s">
        <v>258</v>
      </c>
      <c r="C33" s="97"/>
      <c r="D33" s="155" t="s">
        <v>344</v>
      </c>
      <c r="E33" s="155"/>
      <c r="F33" s="155"/>
      <c r="G33" s="198" t="s">
        <v>738</v>
      </c>
      <c r="H33" s="199"/>
      <c r="I33" s="187" t="s">
        <v>8</v>
      </c>
    </row>
    <row r="34" spans="2:9" ht="28" customHeight="1" x14ac:dyDescent="0.35">
      <c r="B34" s="196"/>
      <c r="C34" s="31" t="s">
        <v>13</v>
      </c>
      <c r="D34" s="130">
        <v>0.3</v>
      </c>
      <c r="E34" s="131"/>
      <c r="F34" s="132"/>
      <c r="G34" s="200"/>
      <c r="H34" s="201"/>
      <c r="I34" s="187"/>
    </row>
    <row r="35" spans="2:9" ht="28" customHeight="1" x14ac:dyDescent="0.35">
      <c r="B35" s="197"/>
      <c r="C35" s="31" t="s">
        <v>20</v>
      </c>
      <c r="D35" s="36"/>
      <c r="E35" s="36">
        <v>0.6</v>
      </c>
      <c r="F35" s="36">
        <v>1</v>
      </c>
      <c r="G35" s="202"/>
      <c r="H35" s="203"/>
      <c r="I35" s="187"/>
    </row>
    <row r="36" spans="2:9" ht="75" customHeight="1" x14ac:dyDescent="0.35">
      <c r="B36" s="14" t="s">
        <v>262</v>
      </c>
      <c r="C36" s="31" t="s">
        <v>13</v>
      </c>
      <c r="D36" s="155" t="s">
        <v>718</v>
      </c>
      <c r="E36" s="155"/>
      <c r="F36" s="155"/>
      <c r="G36" s="133" t="s">
        <v>739</v>
      </c>
      <c r="H36" s="135"/>
      <c r="I36" s="10" t="s">
        <v>7</v>
      </c>
    </row>
    <row r="37" spans="2:9" ht="127" customHeight="1" x14ac:dyDescent="0.35">
      <c r="B37" s="195" t="s">
        <v>265</v>
      </c>
      <c r="C37" s="70" t="s">
        <v>20</v>
      </c>
      <c r="D37" s="155" t="s">
        <v>721</v>
      </c>
      <c r="E37" s="155"/>
      <c r="F37" s="155"/>
      <c r="G37" s="133" t="s">
        <v>761</v>
      </c>
      <c r="H37" s="135"/>
      <c r="I37" s="10" t="s">
        <v>8</v>
      </c>
    </row>
    <row r="38" spans="2:9" ht="37" customHeight="1" x14ac:dyDescent="0.35">
      <c r="B38" s="196"/>
      <c r="C38" s="31" t="s">
        <v>13</v>
      </c>
      <c r="D38" s="130" t="s">
        <v>719</v>
      </c>
      <c r="E38" s="131"/>
      <c r="F38" s="132"/>
      <c r="G38" s="133" t="s">
        <v>345</v>
      </c>
      <c r="H38" s="135"/>
      <c r="I38" s="10" t="s">
        <v>7</v>
      </c>
    </row>
    <row r="39" spans="2:9" ht="37.5" customHeight="1" x14ac:dyDescent="0.35">
      <c r="B39" s="197"/>
      <c r="C39" s="31" t="s">
        <v>13</v>
      </c>
      <c r="D39" s="130" t="s">
        <v>720</v>
      </c>
      <c r="E39" s="131"/>
      <c r="F39" s="132"/>
      <c r="G39" s="202" t="s">
        <v>346</v>
      </c>
      <c r="H39" s="203"/>
      <c r="I39" s="10" t="s">
        <v>7</v>
      </c>
    </row>
    <row r="40" spans="2:9" ht="31.5" customHeight="1" x14ac:dyDescent="0.35">
      <c r="B40" s="192" t="s">
        <v>351</v>
      </c>
      <c r="C40" s="193"/>
      <c r="D40" s="193"/>
      <c r="E40" s="193"/>
      <c r="F40" s="193"/>
      <c r="G40" s="193"/>
      <c r="H40" s="193"/>
      <c r="I40" s="194"/>
    </row>
    <row r="41" spans="2:9" ht="23.15" customHeight="1" x14ac:dyDescent="0.35">
      <c r="B41" s="151" t="s">
        <v>2</v>
      </c>
      <c r="C41" s="151" t="s">
        <v>12</v>
      </c>
      <c r="D41" s="153" t="s">
        <v>3</v>
      </c>
      <c r="E41" s="176"/>
      <c r="F41" s="174"/>
      <c r="G41" s="153" t="s">
        <v>5</v>
      </c>
      <c r="H41" s="174"/>
      <c r="I41" s="151" t="s">
        <v>6</v>
      </c>
    </row>
    <row r="42" spans="2:9" ht="20.5" customHeight="1" x14ac:dyDescent="0.35">
      <c r="B42" s="152"/>
      <c r="C42" s="152"/>
      <c r="D42" s="5" t="s">
        <v>274</v>
      </c>
      <c r="E42" s="5" t="s">
        <v>4</v>
      </c>
      <c r="F42" s="5" t="s">
        <v>9</v>
      </c>
      <c r="G42" s="154"/>
      <c r="H42" s="175"/>
      <c r="I42" s="152"/>
    </row>
    <row r="43" spans="2:9" ht="43" customHeight="1" x14ac:dyDescent="0.35">
      <c r="B43" s="14" t="s">
        <v>347</v>
      </c>
      <c r="C43" s="10" t="s">
        <v>13</v>
      </c>
      <c r="D43" s="155" t="s">
        <v>348</v>
      </c>
      <c r="E43" s="155"/>
      <c r="F43" s="155"/>
      <c r="G43" s="133" t="s">
        <v>740</v>
      </c>
      <c r="H43" s="135"/>
      <c r="I43" s="13" t="s">
        <v>8</v>
      </c>
    </row>
    <row r="44" spans="2:9" ht="56.15" customHeight="1" x14ac:dyDescent="0.35">
      <c r="B44" s="14" t="s">
        <v>349</v>
      </c>
      <c r="C44" s="10" t="s">
        <v>13</v>
      </c>
      <c r="D44" s="155" t="s">
        <v>350</v>
      </c>
      <c r="E44" s="155"/>
      <c r="F44" s="155"/>
      <c r="G44" s="133" t="s">
        <v>741</v>
      </c>
      <c r="H44" s="135"/>
      <c r="I44" s="13" t="s">
        <v>8</v>
      </c>
    </row>
    <row r="45" spans="2:9" ht="34" customHeight="1" x14ac:dyDescent="0.35">
      <c r="B45" s="192" t="s">
        <v>352</v>
      </c>
      <c r="C45" s="193"/>
      <c r="D45" s="193"/>
      <c r="E45" s="193"/>
      <c r="F45" s="193"/>
      <c r="G45" s="193"/>
      <c r="H45" s="193"/>
      <c r="I45" s="194"/>
    </row>
    <row r="46" spans="2:9" x14ac:dyDescent="0.35">
      <c r="B46" s="151" t="s">
        <v>2</v>
      </c>
      <c r="C46" s="151" t="s">
        <v>12</v>
      </c>
      <c r="D46" s="153" t="s">
        <v>356</v>
      </c>
      <c r="E46" s="176"/>
      <c r="F46" s="174"/>
      <c r="G46" s="153" t="s">
        <v>5</v>
      </c>
      <c r="H46" s="174"/>
      <c r="I46" s="151" t="s">
        <v>6</v>
      </c>
    </row>
    <row r="47" spans="2:9" x14ac:dyDescent="0.35">
      <c r="B47" s="152"/>
      <c r="C47" s="152"/>
      <c r="D47" s="154"/>
      <c r="E47" s="191"/>
      <c r="F47" s="175"/>
      <c r="G47" s="154"/>
      <c r="H47" s="175"/>
      <c r="I47" s="152"/>
    </row>
    <row r="48" spans="2:9" ht="42" customHeight="1" x14ac:dyDescent="0.35">
      <c r="B48" s="14" t="s">
        <v>353</v>
      </c>
      <c r="C48" s="31" t="s">
        <v>13</v>
      </c>
      <c r="D48" s="155" t="s">
        <v>355</v>
      </c>
      <c r="E48" s="155"/>
      <c r="F48" s="155"/>
      <c r="G48" s="133" t="s">
        <v>742</v>
      </c>
      <c r="H48" s="135"/>
      <c r="I48" s="13" t="s">
        <v>8</v>
      </c>
    </row>
    <row r="49" spans="2:10" ht="38.15" customHeight="1" x14ac:dyDescent="0.35">
      <c r="B49" s="14" t="s">
        <v>354</v>
      </c>
      <c r="C49" s="31" t="s">
        <v>13</v>
      </c>
      <c r="D49" s="155" t="s">
        <v>722</v>
      </c>
      <c r="E49" s="155"/>
      <c r="F49" s="155"/>
      <c r="G49" s="133" t="s">
        <v>357</v>
      </c>
      <c r="H49" s="135"/>
      <c r="I49" s="13" t="s">
        <v>8</v>
      </c>
    </row>
    <row r="50" spans="2:10" ht="38.15" customHeight="1" x14ac:dyDescent="0.35">
      <c r="B50" s="14" t="s">
        <v>358</v>
      </c>
      <c r="C50" s="31" t="s">
        <v>13</v>
      </c>
      <c r="D50" s="155" t="s">
        <v>360</v>
      </c>
      <c r="E50" s="155"/>
      <c r="F50" s="155"/>
      <c r="G50" s="133" t="s">
        <v>357</v>
      </c>
      <c r="H50" s="135"/>
      <c r="I50" s="13" t="s">
        <v>7</v>
      </c>
    </row>
    <row r="51" spans="2:10" ht="38.15" customHeight="1" x14ac:dyDescent="0.35">
      <c r="B51" s="14" t="s">
        <v>359</v>
      </c>
      <c r="C51" s="31" t="s">
        <v>13</v>
      </c>
      <c r="D51" s="155" t="s">
        <v>361</v>
      </c>
      <c r="E51" s="155"/>
      <c r="F51" s="155"/>
      <c r="G51" s="133" t="s">
        <v>362</v>
      </c>
      <c r="H51" s="135"/>
      <c r="I51" s="13" t="s">
        <v>8</v>
      </c>
    </row>
    <row r="52" spans="2:10" ht="46" customHeight="1" x14ac:dyDescent="0.35">
      <c r="B52" s="14" t="s">
        <v>928</v>
      </c>
      <c r="C52" s="31" t="s">
        <v>364</v>
      </c>
      <c r="D52" s="155" t="s">
        <v>723</v>
      </c>
      <c r="E52" s="155"/>
      <c r="F52" s="155"/>
      <c r="G52" s="133" t="s">
        <v>366</v>
      </c>
      <c r="H52" s="135"/>
      <c r="I52" s="13"/>
      <c r="J52" s="37" t="s">
        <v>929</v>
      </c>
    </row>
    <row r="53" spans="2:10" ht="38.15" customHeight="1" x14ac:dyDescent="0.35">
      <c r="B53" s="14" t="s">
        <v>363</v>
      </c>
      <c r="C53" s="31" t="s">
        <v>20</v>
      </c>
      <c r="D53" s="155" t="s">
        <v>365</v>
      </c>
      <c r="E53" s="155"/>
      <c r="F53" s="155"/>
      <c r="G53" s="133" t="s">
        <v>367</v>
      </c>
      <c r="H53" s="135"/>
      <c r="I53" s="13" t="s">
        <v>8</v>
      </c>
    </row>
    <row r="54" spans="2:10" ht="47.15" customHeight="1" x14ac:dyDescent="0.35">
      <c r="B54" s="14" t="s">
        <v>349</v>
      </c>
      <c r="C54" s="31" t="s">
        <v>20</v>
      </c>
      <c r="D54" s="155" t="s">
        <v>368</v>
      </c>
      <c r="E54" s="155"/>
      <c r="F54" s="155"/>
      <c r="G54" s="133" t="s">
        <v>762</v>
      </c>
      <c r="H54" s="135"/>
      <c r="I54" s="13" t="s">
        <v>8</v>
      </c>
    </row>
    <row r="55" spans="2:10" ht="154.5" customHeight="1" x14ac:dyDescent="0.35">
      <c r="B55" s="14" t="s">
        <v>369</v>
      </c>
      <c r="C55" s="31" t="s">
        <v>20</v>
      </c>
      <c r="D55" s="155" t="s">
        <v>370</v>
      </c>
      <c r="E55" s="155"/>
      <c r="F55" s="155"/>
      <c r="G55" s="133" t="s">
        <v>743</v>
      </c>
      <c r="H55" s="135"/>
      <c r="I55" s="13" t="s">
        <v>7</v>
      </c>
    </row>
    <row r="56" spans="2:10" ht="34" customHeight="1" x14ac:dyDescent="0.35">
      <c r="B56" s="192" t="s">
        <v>371</v>
      </c>
      <c r="C56" s="193"/>
      <c r="D56" s="193"/>
      <c r="E56" s="193"/>
      <c r="F56" s="193"/>
      <c r="G56" s="193"/>
      <c r="H56" s="193"/>
      <c r="I56" s="194"/>
    </row>
    <row r="57" spans="2:10" x14ac:dyDescent="0.35">
      <c r="B57" s="151" t="s">
        <v>2</v>
      </c>
      <c r="C57" s="151" t="s">
        <v>12</v>
      </c>
      <c r="D57" s="153" t="s">
        <v>356</v>
      </c>
      <c r="E57" s="176"/>
      <c r="F57" s="174"/>
      <c r="G57" s="153" t="s">
        <v>5</v>
      </c>
      <c r="H57" s="174"/>
      <c r="I57" s="151" t="s">
        <v>6</v>
      </c>
    </row>
    <row r="58" spans="2:10" x14ac:dyDescent="0.35">
      <c r="B58" s="152"/>
      <c r="C58" s="152"/>
      <c r="D58" s="154"/>
      <c r="E58" s="191"/>
      <c r="F58" s="175"/>
      <c r="G58" s="154"/>
      <c r="H58" s="175"/>
      <c r="I58" s="152"/>
    </row>
    <row r="59" spans="2:10" ht="56.15" customHeight="1" x14ac:dyDescent="0.35">
      <c r="B59" s="14" t="s">
        <v>349</v>
      </c>
      <c r="C59" s="31" t="s">
        <v>13</v>
      </c>
      <c r="D59" s="155" t="s">
        <v>372</v>
      </c>
      <c r="E59" s="155"/>
      <c r="F59" s="155"/>
      <c r="G59" s="133" t="s">
        <v>741</v>
      </c>
      <c r="H59" s="135"/>
      <c r="I59" s="13" t="s">
        <v>8</v>
      </c>
    </row>
    <row r="60" spans="2:10" ht="32.5" customHeight="1" x14ac:dyDescent="0.35">
      <c r="B60" s="192" t="s">
        <v>377</v>
      </c>
      <c r="C60" s="193"/>
      <c r="D60" s="193"/>
      <c r="E60" s="193"/>
      <c r="F60" s="193"/>
      <c r="G60" s="193"/>
      <c r="H60" s="193"/>
      <c r="I60" s="194"/>
    </row>
    <row r="61" spans="2:10" x14ac:dyDescent="0.35">
      <c r="B61" s="151" t="s">
        <v>2</v>
      </c>
      <c r="C61" s="151" t="s">
        <v>12</v>
      </c>
      <c r="D61" s="153" t="s">
        <v>356</v>
      </c>
      <c r="E61" s="176"/>
      <c r="F61" s="174"/>
      <c r="G61" s="153" t="s">
        <v>5</v>
      </c>
      <c r="H61" s="174"/>
      <c r="I61" s="151" t="s">
        <v>6</v>
      </c>
    </row>
    <row r="62" spans="2:10" x14ac:dyDescent="0.35">
      <c r="B62" s="152"/>
      <c r="C62" s="152"/>
      <c r="D62" s="154"/>
      <c r="E62" s="191"/>
      <c r="F62" s="175"/>
      <c r="G62" s="154"/>
      <c r="H62" s="175"/>
      <c r="I62" s="152"/>
    </row>
    <row r="63" spans="2:10" ht="25" customHeight="1" x14ac:dyDescent="0.35">
      <c r="B63" s="14" t="s">
        <v>373</v>
      </c>
      <c r="C63" s="31" t="s">
        <v>13</v>
      </c>
      <c r="D63" s="155" t="s">
        <v>724</v>
      </c>
      <c r="E63" s="155"/>
      <c r="F63" s="155"/>
      <c r="G63" s="133" t="s">
        <v>374</v>
      </c>
      <c r="H63" s="135"/>
      <c r="I63" s="13" t="s">
        <v>10</v>
      </c>
    </row>
    <row r="64" spans="2:10" ht="25" customHeight="1" x14ac:dyDescent="0.35">
      <c r="B64" s="14" t="s">
        <v>375</v>
      </c>
      <c r="C64" s="31" t="s">
        <v>13</v>
      </c>
      <c r="D64" s="155" t="s">
        <v>725</v>
      </c>
      <c r="E64" s="155"/>
      <c r="F64" s="155"/>
      <c r="G64" s="133" t="s">
        <v>374</v>
      </c>
      <c r="H64" s="135"/>
      <c r="I64" s="13" t="s">
        <v>10</v>
      </c>
    </row>
    <row r="65" spans="2:9" ht="37.5" customHeight="1" x14ac:dyDescent="0.35">
      <c r="B65" s="14" t="s">
        <v>376</v>
      </c>
      <c r="C65" s="31" t="s">
        <v>13</v>
      </c>
      <c r="D65" s="155" t="s">
        <v>726</v>
      </c>
      <c r="E65" s="155"/>
      <c r="F65" s="155"/>
      <c r="G65" s="133" t="s">
        <v>374</v>
      </c>
      <c r="H65" s="135"/>
      <c r="I65" s="13" t="s">
        <v>10</v>
      </c>
    </row>
  </sheetData>
  <autoFilter ref="B12:I39" xr:uid="{00000000-0001-0000-0300-000000000000}">
    <filterColumn colId="2" showButton="0"/>
    <filterColumn colId="3" showButton="0"/>
    <filterColumn colId="5" showButton="0"/>
  </autoFilter>
  <mergeCells count="109">
    <mergeCell ref="B29:I29"/>
    <mergeCell ref="B40:I40"/>
    <mergeCell ref="D13:E13"/>
    <mergeCell ref="I12:I13"/>
    <mergeCell ref="G12:H12"/>
    <mergeCell ref="G13:H13"/>
    <mergeCell ref="G14:H14"/>
    <mergeCell ref="G15:H15"/>
    <mergeCell ref="G16:H16"/>
    <mergeCell ref="G17:H17"/>
    <mergeCell ref="G19:H19"/>
    <mergeCell ref="D32:F32"/>
    <mergeCell ref="G32:H32"/>
    <mergeCell ref="D25:F25"/>
    <mergeCell ref="G25:H25"/>
    <mergeCell ref="D26:F26"/>
    <mergeCell ref="G26:H26"/>
    <mergeCell ref="G27:H27"/>
    <mergeCell ref="G28:H28"/>
    <mergeCell ref="D27:F27"/>
    <mergeCell ref="D28:F28"/>
    <mergeCell ref="B30:B31"/>
    <mergeCell ref="C30:C31"/>
    <mergeCell ref="D30:F30"/>
    <mergeCell ref="B9:I10"/>
    <mergeCell ref="B20:I21"/>
    <mergeCell ref="B22:I22"/>
    <mergeCell ref="D14:F14"/>
    <mergeCell ref="D15:F15"/>
    <mergeCell ref="D16:F16"/>
    <mergeCell ref="B23:B24"/>
    <mergeCell ref="C23:C24"/>
    <mergeCell ref="G23:H24"/>
    <mergeCell ref="B12:B13"/>
    <mergeCell ref="C12:C13"/>
    <mergeCell ref="I23:I24"/>
    <mergeCell ref="D23:F24"/>
    <mergeCell ref="D17:F17"/>
    <mergeCell ref="D19:F19"/>
    <mergeCell ref="D12:F12"/>
    <mergeCell ref="B18:I18"/>
    <mergeCell ref="B11:I11"/>
    <mergeCell ref="G30:H31"/>
    <mergeCell ref="I30:I31"/>
    <mergeCell ref="I41:I42"/>
    <mergeCell ref="I33:I35"/>
    <mergeCell ref="D36:F36"/>
    <mergeCell ref="G36:H36"/>
    <mergeCell ref="B37:B39"/>
    <mergeCell ref="D37:F37"/>
    <mergeCell ref="D38:F38"/>
    <mergeCell ref="D39:F39"/>
    <mergeCell ref="G37:H37"/>
    <mergeCell ref="D33:F33"/>
    <mergeCell ref="B33:B35"/>
    <mergeCell ref="D34:F34"/>
    <mergeCell ref="G33:H35"/>
    <mergeCell ref="G38:H38"/>
    <mergeCell ref="G39:H39"/>
    <mergeCell ref="B41:B42"/>
    <mergeCell ref="I46:I47"/>
    <mergeCell ref="D50:F50"/>
    <mergeCell ref="G50:H50"/>
    <mergeCell ref="D49:F49"/>
    <mergeCell ref="G49:H49"/>
    <mergeCell ref="C41:C42"/>
    <mergeCell ref="D41:F41"/>
    <mergeCell ref="G41:H42"/>
    <mergeCell ref="D48:F48"/>
    <mergeCell ref="G48:H48"/>
    <mergeCell ref="D46:F47"/>
    <mergeCell ref="B45:I45"/>
    <mergeCell ref="B46:B47"/>
    <mergeCell ref="C46:C47"/>
    <mergeCell ref="G46:H47"/>
    <mergeCell ref="D43:F43"/>
    <mergeCell ref="G43:H43"/>
    <mergeCell ref="D44:F44"/>
    <mergeCell ref="G44:H44"/>
    <mergeCell ref="D51:F51"/>
    <mergeCell ref="G51:H51"/>
    <mergeCell ref="D52:F52"/>
    <mergeCell ref="G52:H52"/>
    <mergeCell ref="D53:F53"/>
    <mergeCell ref="G53:H53"/>
    <mergeCell ref="D54:F54"/>
    <mergeCell ref="G54:H54"/>
    <mergeCell ref="D55:F55"/>
    <mergeCell ref="G55:H55"/>
    <mergeCell ref="B56:I56"/>
    <mergeCell ref="I57:I58"/>
    <mergeCell ref="D59:F59"/>
    <mergeCell ref="G59:H59"/>
    <mergeCell ref="B61:B62"/>
    <mergeCell ref="C61:C62"/>
    <mergeCell ref="D61:F62"/>
    <mergeCell ref="G61:H62"/>
    <mergeCell ref="I61:I62"/>
    <mergeCell ref="B60:I60"/>
    <mergeCell ref="D63:F63"/>
    <mergeCell ref="G63:H63"/>
    <mergeCell ref="D64:F64"/>
    <mergeCell ref="G64:H64"/>
    <mergeCell ref="D65:F65"/>
    <mergeCell ref="G65:H65"/>
    <mergeCell ref="B57:B58"/>
    <mergeCell ref="C57:C58"/>
    <mergeCell ref="D57:F58"/>
    <mergeCell ref="G57:H58"/>
  </mergeCells>
  <hyperlinks>
    <hyperlink ref="B4" location="Introduction!A1" display="Retour : Introduction" xr:uid="{6F77BDF2-429B-4858-91B3-B0156B17FCA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7"/>
  <sheetViews>
    <sheetView zoomScale="74" zoomScaleNormal="80" workbookViewId="0">
      <selection activeCell="J25" sqref="J25"/>
    </sheetView>
  </sheetViews>
  <sheetFormatPr baseColWidth="10" defaultRowHeight="14.5" x14ac:dyDescent="0.35"/>
  <cols>
    <col min="2" max="2" width="35.54296875" customWidth="1"/>
    <col min="4" max="6" width="26.54296875" customWidth="1"/>
    <col min="7" max="7" width="39.453125" customWidth="1"/>
    <col min="8" max="8" width="19.54296875" customWidth="1"/>
    <col min="10" max="10" width="70.54296875" customWidth="1"/>
  </cols>
  <sheetData>
    <row r="1" spans="1:9" x14ac:dyDescent="0.35">
      <c r="A1">
        <f>COUNTIF(B:H,"ST")</f>
        <v>21</v>
      </c>
      <c r="B1" t="s">
        <v>931</v>
      </c>
    </row>
    <row r="2" spans="1:9" x14ac:dyDescent="0.35">
      <c r="A2">
        <f>COUNTIF(B:H,"CA")</f>
        <v>1</v>
      </c>
      <c r="B2" t="s">
        <v>932</v>
      </c>
    </row>
    <row r="3" spans="1:9" x14ac:dyDescent="0.35">
      <c r="A3">
        <f>COUNTIF(B:H,"EK")</f>
        <v>0</v>
      </c>
      <c r="B3" t="s">
        <v>952</v>
      </c>
    </row>
    <row r="4" spans="1:9" ht="17" x14ac:dyDescent="0.4">
      <c r="B4" s="54" t="s">
        <v>810</v>
      </c>
    </row>
    <row r="6" spans="1:9" ht="18.5" x14ac:dyDescent="0.45">
      <c r="B6" s="38" t="s">
        <v>624</v>
      </c>
      <c r="D6" s="54"/>
    </row>
    <row r="8" spans="1:9" x14ac:dyDescent="0.35">
      <c r="B8" s="142" t="s">
        <v>35</v>
      </c>
      <c r="C8" s="143"/>
      <c r="D8" s="143"/>
      <c r="E8" s="143"/>
      <c r="F8" s="143"/>
      <c r="G8" s="143"/>
      <c r="H8" s="143"/>
      <c r="I8" s="144"/>
    </row>
    <row r="9" spans="1:9" x14ac:dyDescent="0.35">
      <c r="B9" s="145"/>
      <c r="C9" s="146"/>
      <c r="D9" s="146"/>
      <c r="E9" s="146"/>
      <c r="F9" s="146"/>
      <c r="G9" s="146"/>
      <c r="H9" s="146"/>
      <c r="I9" s="147"/>
    </row>
    <row r="10" spans="1:9" ht="32.15" customHeight="1" x14ac:dyDescent="0.35">
      <c r="B10" s="229" t="s">
        <v>621</v>
      </c>
      <c r="C10" s="230"/>
      <c r="D10" s="230"/>
      <c r="E10" s="230"/>
      <c r="F10" s="230"/>
      <c r="G10" s="230"/>
      <c r="H10" s="230"/>
      <c r="I10" s="231"/>
    </row>
    <row r="11" spans="1:9" ht="20.149999999999999" customHeight="1" x14ac:dyDescent="0.35">
      <c r="B11" s="151" t="s">
        <v>2</v>
      </c>
      <c r="C11" s="151" t="s">
        <v>12</v>
      </c>
      <c r="D11" s="153" t="s">
        <v>3</v>
      </c>
      <c r="E11" s="176"/>
      <c r="F11" s="174"/>
      <c r="G11" s="153" t="s">
        <v>5</v>
      </c>
      <c r="H11" s="174"/>
      <c r="I11" s="151" t="s">
        <v>6</v>
      </c>
    </row>
    <row r="12" spans="1:9" ht="19" customHeight="1" x14ac:dyDescent="0.35">
      <c r="B12" s="152"/>
      <c r="C12" s="152"/>
      <c r="D12" s="5" t="s">
        <v>274</v>
      </c>
      <c r="E12" s="5" t="s">
        <v>4</v>
      </c>
      <c r="F12" s="5" t="s">
        <v>9</v>
      </c>
      <c r="G12" s="154"/>
      <c r="H12" s="175"/>
      <c r="I12" s="152"/>
    </row>
    <row r="13" spans="1:9" ht="19.5" customHeight="1" x14ac:dyDescent="0.35">
      <c r="B13" s="14" t="s">
        <v>378</v>
      </c>
      <c r="C13" s="31" t="s">
        <v>13</v>
      </c>
      <c r="D13" s="155" t="s">
        <v>379</v>
      </c>
      <c r="E13" s="155"/>
      <c r="F13" s="155"/>
      <c r="G13" s="136" t="s">
        <v>622</v>
      </c>
      <c r="H13" s="136"/>
      <c r="I13" s="10" t="s">
        <v>8</v>
      </c>
    </row>
    <row r="14" spans="1:9" ht="19" customHeight="1" x14ac:dyDescent="0.35">
      <c r="B14" s="137" t="s">
        <v>963</v>
      </c>
      <c r="C14" s="31" t="s">
        <v>13</v>
      </c>
      <c r="D14" s="155" t="s">
        <v>380</v>
      </c>
      <c r="E14" s="155"/>
      <c r="F14" s="155"/>
      <c r="G14" s="136" t="s">
        <v>135</v>
      </c>
      <c r="H14" s="136"/>
      <c r="I14" s="187" t="s">
        <v>8</v>
      </c>
    </row>
    <row r="15" spans="1:9" ht="23.15" customHeight="1" x14ac:dyDescent="0.35">
      <c r="B15" s="137"/>
      <c r="C15" s="31" t="s">
        <v>13</v>
      </c>
      <c r="D15" s="155" t="s">
        <v>381</v>
      </c>
      <c r="E15" s="155"/>
      <c r="F15" s="155"/>
      <c r="G15" s="136"/>
      <c r="H15" s="136"/>
      <c r="I15" s="187"/>
    </row>
    <row r="16" spans="1:9" ht="26.15" customHeight="1" x14ac:dyDescent="0.35">
      <c r="B16" s="137"/>
      <c r="C16" s="31" t="s">
        <v>13</v>
      </c>
      <c r="D16" s="155" t="s">
        <v>382</v>
      </c>
      <c r="E16" s="155"/>
      <c r="F16" s="155"/>
      <c r="G16" s="136"/>
      <c r="H16" s="136"/>
      <c r="I16" s="187"/>
    </row>
    <row r="17" spans="2:10" ht="19.5" customHeight="1" x14ac:dyDescent="0.35">
      <c r="B17" s="137"/>
      <c r="C17" s="31" t="s">
        <v>13</v>
      </c>
      <c r="D17" s="155" t="s">
        <v>383</v>
      </c>
      <c r="E17" s="155"/>
      <c r="F17" s="155"/>
      <c r="G17" s="136"/>
      <c r="H17" s="136"/>
      <c r="I17" s="187"/>
    </row>
    <row r="18" spans="2:10" ht="29.15" customHeight="1" x14ac:dyDescent="0.35">
      <c r="B18" s="137" t="s">
        <v>384</v>
      </c>
      <c r="C18" s="31" t="s">
        <v>13</v>
      </c>
      <c r="D18" s="155" t="s">
        <v>964</v>
      </c>
      <c r="E18" s="155"/>
      <c r="F18" s="155"/>
      <c r="G18" s="136" t="s">
        <v>127</v>
      </c>
      <c r="H18" s="136"/>
      <c r="I18" s="10" t="s">
        <v>10</v>
      </c>
      <c r="J18" s="41" t="s">
        <v>965</v>
      </c>
    </row>
    <row r="19" spans="2:10" ht="56.15" customHeight="1" x14ac:dyDescent="0.35">
      <c r="B19" s="137"/>
      <c r="C19" s="31" t="s">
        <v>13</v>
      </c>
      <c r="D19" s="155" t="s">
        <v>385</v>
      </c>
      <c r="E19" s="155"/>
      <c r="F19" s="155"/>
      <c r="G19" s="136" t="s">
        <v>745</v>
      </c>
      <c r="H19" s="136"/>
      <c r="I19" s="10" t="s">
        <v>7</v>
      </c>
    </row>
    <row r="20" spans="2:10" ht="72" customHeight="1" x14ac:dyDescent="0.35">
      <c r="B20" s="14" t="s">
        <v>126</v>
      </c>
      <c r="C20" s="31" t="s">
        <v>13</v>
      </c>
      <c r="D20" s="155" t="s">
        <v>744</v>
      </c>
      <c r="E20" s="155"/>
      <c r="F20" s="155"/>
      <c r="G20" s="136" t="s">
        <v>623</v>
      </c>
      <c r="H20" s="136"/>
      <c r="I20" s="10" t="s">
        <v>7</v>
      </c>
    </row>
    <row r="21" spans="2:10" ht="36" customHeight="1" x14ac:dyDescent="0.35">
      <c r="B21" s="14" t="s">
        <v>387</v>
      </c>
      <c r="C21" s="31" t="s">
        <v>13</v>
      </c>
      <c r="D21" s="155" t="s">
        <v>966</v>
      </c>
      <c r="E21" s="155"/>
      <c r="F21" s="155"/>
      <c r="G21" s="136" t="s">
        <v>127</v>
      </c>
      <c r="H21" s="136"/>
      <c r="I21" s="10" t="s">
        <v>10</v>
      </c>
      <c r="J21" s="200" t="s">
        <v>967</v>
      </c>
    </row>
    <row r="22" spans="2:10" ht="36" customHeight="1" x14ac:dyDescent="0.35">
      <c r="B22" s="14" t="s">
        <v>386</v>
      </c>
      <c r="C22" s="31" t="s">
        <v>13</v>
      </c>
      <c r="D22" s="155" t="s">
        <v>968</v>
      </c>
      <c r="E22" s="155"/>
      <c r="F22" s="155"/>
      <c r="G22" s="136" t="s">
        <v>388</v>
      </c>
      <c r="H22" s="136"/>
      <c r="I22" s="10" t="s">
        <v>10</v>
      </c>
      <c r="J22" s="200"/>
    </row>
    <row r="23" spans="2:10" ht="36" customHeight="1" x14ac:dyDescent="0.35">
      <c r="B23" s="14" t="s">
        <v>389</v>
      </c>
      <c r="C23" s="31" t="s">
        <v>13</v>
      </c>
      <c r="D23" s="155" t="s">
        <v>969</v>
      </c>
      <c r="E23" s="155"/>
      <c r="F23" s="155"/>
      <c r="G23" s="136" t="s">
        <v>390</v>
      </c>
      <c r="H23" s="136"/>
      <c r="I23" s="10" t="s">
        <v>7</v>
      </c>
      <c r="J23" s="200"/>
    </row>
    <row r="24" spans="2:10" ht="34" customHeight="1" x14ac:dyDescent="0.35">
      <c r="B24" s="226" t="s">
        <v>611</v>
      </c>
      <c r="C24" s="227"/>
      <c r="D24" s="227"/>
      <c r="E24" s="227"/>
      <c r="F24" s="227"/>
      <c r="G24" s="227"/>
      <c r="H24" s="227"/>
      <c r="I24" s="228"/>
    </row>
    <row r="25" spans="2:10" ht="20.5" customHeight="1" x14ac:dyDescent="0.35">
      <c r="B25" s="151" t="s">
        <v>2</v>
      </c>
      <c r="C25" s="151" t="s">
        <v>12</v>
      </c>
      <c r="D25" s="153" t="s">
        <v>3</v>
      </c>
      <c r="E25" s="176"/>
      <c r="F25" s="174"/>
      <c r="G25" s="153" t="s">
        <v>5</v>
      </c>
      <c r="H25" s="174"/>
      <c r="I25" s="151" t="s">
        <v>6</v>
      </c>
    </row>
    <row r="26" spans="2:10" ht="18.649999999999999" customHeight="1" x14ac:dyDescent="0.35">
      <c r="B26" s="152"/>
      <c r="C26" s="152"/>
      <c r="D26" s="5" t="s">
        <v>274</v>
      </c>
      <c r="E26" s="5" t="s">
        <v>4</v>
      </c>
      <c r="F26" s="5" t="s">
        <v>9</v>
      </c>
      <c r="G26" s="154"/>
      <c r="H26" s="175"/>
      <c r="I26" s="152"/>
    </row>
    <row r="27" spans="2:10" ht="37" customHeight="1" x14ac:dyDescent="0.35">
      <c r="B27" s="137" t="s">
        <v>748</v>
      </c>
      <c r="C27" s="31" t="s">
        <v>13</v>
      </c>
      <c r="D27" s="155" t="s">
        <v>746</v>
      </c>
      <c r="E27" s="155"/>
      <c r="F27" s="155"/>
      <c r="G27" s="136" t="s">
        <v>135</v>
      </c>
      <c r="H27" s="136"/>
      <c r="I27" s="187" t="s">
        <v>10</v>
      </c>
    </row>
    <row r="28" spans="2:10" ht="37" customHeight="1" x14ac:dyDescent="0.35">
      <c r="B28" s="137"/>
      <c r="C28" s="31" t="s">
        <v>13</v>
      </c>
      <c r="D28" s="155" t="s">
        <v>391</v>
      </c>
      <c r="E28" s="155"/>
      <c r="F28" s="155"/>
      <c r="G28" s="136"/>
      <c r="H28" s="136"/>
      <c r="I28" s="187"/>
    </row>
    <row r="29" spans="2:10" ht="20.5" customHeight="1" x14ac:dyDescent="0.35">
      <c r="B29" s="137" t="s">
        <v>392</v>
      </c>
      <c r="C29" s="31" t="s">
        <v>13</v>
      </c>
      <c r="D29" s="155" t="s">
        <v>393</v>
      </c>
      <c r="E29" s="155"/>
      <c r="F29" s="155"/>
      <c r="G29" s="136" t="s">
        <v>135</v>
      </c>
      <c r="H29" s="136"/>
      <c r="I29" s="187" t="s">
        <v>10</v>
      </c>
    </row>
    <row r="30" spans="2:10" ht="20.149999999999999" customHeight="1" x14ac:dyDescent="0.35">
      <c r="B30" s="137"/>
      <c r="C30" s="31" t="s">
        <v>13</v>
      </c>
      <c r="D30" s="155" t="s">
        <v>394</v>
      </c>
      <c r="E30" s="155"/>
      <c r="F30" s="155"/>
      <c r="G30" s="136"/>
      <c r="H30" s="136"/>
      <c r="I30" s="187"/>
    </row>
    <row r="31" spans="2:10" ht="62.5" customHeight="1" x14ac:dyDescent="0.35">
      <c r="B31" s="137"/>
      <c r="C31" s="31" t="s">
        <v>13</v>
      </c>
      <c r="D31" s="155" t="s">
        <v>395</v>
      </c>
      <c r="E31" s="155"/>
      <c r="F31" s="155"/>
      <c r="G31" s="136"/>
      <c r="H31" s="136"/>
      <c r="I31" s="187"/>
    </row>
    <row r="32" spans="2:10" ht="46.5" customHeight="1" x14ac:dyDescent="0.35">
      <c r="B32" s="137"/>
      <c r="C32" s="31" t="s">
        <v>13</v>
      </c>
      <c r="D32" s="155" t="s">
        <v>396</v>
      </c>
      <c r="E32" s="155"/>
      <c r="F32" s="155"/>
      <c r="G32" s="136"/>
      <c r="H32" s="136"/>
      <c r="I32" s="187"/>
    </row>
    <row r="33" spans="2:9" ht="37" customHeight="1" x14ac:dyDescent="0.35">
      <c r="B33" s="137" t="s">
        <v>397</v>
      </c>
      <c r="C33" s="31" t="s">
        <v>13</v>
      </c>
      <c r="D33" s="155" t="s">
        <v>398</v>
      </c>
      <c r="E33" s="155"/>
      <c r="F33" s="155"/>
      <c r="G33" s="136" t="s">
        <v>135</v>
      </c>
      <c r="H33" s="136"/>
      <c r="I33" s="187" t="s">
        <v>10</v>
      </c>
    </row>
    <row r="34" spans="2:9" ht="37" customHeight="1" x14ac:dyDescent="0.35">
      <c r="B34" s="137"/>
      <c r="C34" s="31" t="s">
        <v>13</v>
      </c>
      <c r="D34" s="155" t="s">
        <v>399</v>
      </c>
      <c r="E34" s="155"/>
      <c r="F34" s="155"/>
      <c r="G34" s="136"/>
      <c r="H34" s="136"/>
      <c r="I34" s="187"/>
    </row>
    <row r="35" spans="2:9" ht="37" customHeight="1" x14ac:dyDescent="0.35">
      <c r="B35" s="137" t="s">
        <v>400</v>
      </c>
      <c r="C35" s="31" t="s">
        <v>13</v>
      </c>
      <c r="D35" s="155" t="s">
        <v>401</v>
      </c>
      <c r="E35" s="155"/>
      <c r="F35" s="155"/>
      <c r="G35" s="136" t="s">
        <v>135</v>
      </c>
      <c r="H35" s="136"/>
      <c r="I35" s="187" t="s">
        <v>7</v>
      </c>
    </row>
    <row r="36" spans="2:9" ht="37" customHeight="1" x14ac:dyDescent="0.35">
      <c r="B36" s="137"/>
      <c r="C36" s="31" t="s">
        <v>13</v>
      </c>
      <c r="D36" s="155" t="s">
        <v>402</v>
      </c>
      <c r="E36" s="155"/>
      <c r="F36" s="155"/>
      <c r="G36" s="136"/>
      <c r="H36" s="136"/>
      <c r="I36" s="187"/>
    </row>
    <row r="37" spans="2:9" ht="52.5" customHeight="1" x14ac:dyDescent="0.35">
      <c r="B37" s="14" t="s">
        <v>403</v>
      </c>
      <c r="C37" s="31" t="s">
        <v>20</v>
      </c>
      <c r="D37" s="155" t="s">
        <v>747</v>
      </c>
      <c r="E37" s="155"/>
      <c r="F37" s="155"/>
      <c r="G37" s="133" t="s">
        <v>404</v>
      </c>
      <c r="H37" s="135"/>
      <c r="I37" s="10" t="s">
        <v>10</v>
      </c>
    </row>
  </sheetData>
  <autoFilter ref="B11:I37" xr:uid="{00000000-0001-0000-0400-000000000000}">
    <filterColumn colId="2" showButton="0"/>
    <filterColumn colId="3" showButton="0"/>
    <filterColumn colId="5" showButton="0"/>
  </autoFilter>
  <mergeCells count="60">
    <mergeCell ref="J21:J23"/>
    <mergeCell ref="G29:H32"/>
    <mergeCell ref="B8:I9"/>
    <mergeCell ref="B10:I10"/>
    <mergeCell ref="G37:H37"/>
    <mergeCell ref="B35:B36"/>
    <mergeCell ref="D35:F35"/>
    <mergeCell ref="G35:H36"/>
    <mergeCell ref="I35:I36"/>
    <mergeCell ref="D36:F36"/>
    <mergeCell ref="D37:F37"/>
    <mergeCell ref="B33:B34"/>
    <mergeCell ref="D33:F33"/>
    <mergeCell ref="G33:H34"/>
    <mergeCell ref="D34:F34"/>
    <mergeCell ref="I33:I34"/>
    <mergeCell ref="I29:I32"/>
    <mergeCell ref="B29:B32"/>
    <mergeCell ref="D29:F29"/>
    <mergeCell ref="D30:F30"/>
    <mergeCell ref="D31:F31"/>
    <mergeCell ref="D32:F32"/>
    <mergeCell ref="I25:I26"/>
    <mergeCell ref="D27:F27"/>
    <mergeCell ref="D28:F28"/>
    <mergeCell ref="D23:F23"/>
    <mergeCell ref="G23:H23"/>
    <mergeCell ref="I27:I28"/>
    <mergeCell ref="B24:I24"/>
    <mergeCell ref="B25:B26"/>
    <mergeCell ref="C25:C26"/>
    <mergeCell ref="D25:F25"/>
    <mergeCell ref="G25:H26"/>
    <mergeCell ref="G27:H28"/>
    <mergeCell ref="B27:B28"/>
    <mergeCell ref="D22:F22"/>
    <mergeCell ref="G22:H22"/>
    <mergeCell ref="B18:B19"/>
    <mergeCell ref="D18:F18"/>
    <mergeCell ref="G18:H18"/>
    <mergeCell ref="D19:F19"/>
    <mergeCell ref="G19:H19"/>
    <mergeCell ref="D20:F20"/>
    <mergeCell ref="G20:H20"/>
    <mergeCell ref="D21:F21"/>
    <mergeCell ref="G21:H21"/>
    <mergeCell ref="I11:I12"/>
    <mergeCell ref="D13:F13"/>
    <mergeCell ref="G13:H13"/>
    <mergeCell ref="G14:H17"/>
    <mergeCell ref="B11:B12"/>
    <mergeCell ref="C11:C12"/>
    <mergeCell ref="D11:F11"/>
    <mergeCell ref="G11:H12"/>
    <mergeCell ref="D14:F14"/>
    <mergeCell ref="D15:F15"/>
    <mergeCell ref="D17:F17"/>
    <mergeCell ref="B14:B17"/>
    <mergeCell ref="D16:F16"/>
    <mergeCell ref="I14:I17"/>
  </mergeCells>
  <hyperlinks>
    <hyperlink ref="B4" location="Introduction!A1" display="Retour : Introduction" xr:uid="{E3317A80-BF43-4460-B200-9741DFD7A0AB}"/>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zoomScale="79" workbookViewId="0">
      <selection activeCell="G12" sqref="G12"/>
    </sheetView>
  </sheetViews>
  <sheetFormatPr baseColWidth="10" defaultRowHeight="14.5" x14ac:dyDescent="0.35"/>
  <cols>
    <col min="2" max="2" width="17.1796875" customWidth="1"/>
    <col min="3" max="3" width="50.81640625" customWidth="1"/>
    <col min="4" max="4" width="62.54296875" customWidth="1"/>
  </cols>
  <sheetData>
    <row r="1" spans="1:4" x14ac:dyDescent="0.35">
      <c r="A1">
        <f>COUNTIF(B:H,"ST")</f>
        <v>0</v>
      </c>
      <c r="B1" t="s">
        <v>931</v>
      </c>
    </row>
    <row r="2" spans="1:4" x14ac:dyDescent="0.35">
      <c r="A2">
        <f>COUNTIF(B:H,"CA")</f>
        <v>0</v>
      </c>
      <c r="B2" t="s">
        <v>932</v>
      </c>
    </row>
    <row r="3" spans="1:4" x14ac:dyDescent="0.35">
      <c r="A3">
        <v>0</v>
      </c>
      <c r="B3" t="s">
        <v>952</v>
      </c>
    </row>
    <row r="4" spans="1:4" ht="17" x14ac:dyDescent="0.4">
      <c r="B4" s="54" t="s">
        <v>810</v>
      </c>
    </row>
    <row r="6" spans="1:4" ht="18.5" x14ac:dyDescent="0.45">
      <c r="B6" s="38" t="s">
        <v>626</v>
      </c>
    </row>
    <row r="8" spans="1:4" ht="22" customHeight="1" x14ac:dyDescent="0.35">
      <c r="B8" s="232" t="s">
        <v>597</v>
      </c>
      <c r="C8" s="233"/>
      <c r="D8" s="234"/>
    </row>
    <row r="9" spans="1:4" x14ac:dyDescent="0.35">
      <c r="B9" s="42"/>
      <c r="C9" s="43" t="s">
        <v>595</v>
      </c>
      <c r="D9" s="43" t="s">
        <v>596</v>
      </c>
    </row>
    <row r="10" spans="1:4" ht="109.5" customHeight="1" x14ac:dyDescent="0.35">
      <c r="B10" s="137" t="s">
        <v>597</v>
      </c>
      <c r="C10" s="19" t="s">
        <v>598</v>
      </c>
      <c r="D10" s="19" t="s">
        <v>599</v>
      </c>
    </row>
    <row r="11" spans="1:4" ht="94.5" customHeight="1" x14ac:dyDescent="0.35">
      <c r="B11" s="137"/>
      <c r="C11" s="19" t="s">
        <v>764</v>
      </c>
      <c r="D11" s="19" t="s">
        <v>763</v>
      </c>
    </row>
    <row r="12" spans="1:4" ht="99" customHeight="1" x14ac:dyDescent="0.35">
      <c r="B12" s="137"/>
      <c r="C12" s="4"/>
      <c r="D12" s="19" t="s">
        <v>600</v>
      </c>
    </row>
    <row r="13" spans="1:4" ht="132" customHeight="1" x14ac:dyDescent="0.35">
      <c r="B13" s="137"/>
      <c r="C13" s="136" t="s">
        <v>749</v>
      </c>
      <c r="D13" s="136"/>
    </row>
    <row r="14" spans="1:4" x14ac:dyDescent="0.35">
      <c r="B14" s="137"/>
      <c r="C14" s="140" t="s">
        <v>601</v>
      </c>
      <c r="D14" s="140"/>
    </row>
    <row r="15" spans="1:4" ht="22" customHeight="1" x14ac:dyDescent="0.35">
      <c r="B15" s="232" t="s">
        <v>602</v>
      </c>
      <c r="C15" s="233"/>
      <c r="D15" s="234"/>
    </row>
    <row r="16" spans="1:4" x14ac:dyDescent="0.35">
      <c r="B16" s="42"/>
      <c r="C16" s="43" t="s">
        <v>595</v>
      </c>
      <c r="D16" s="43" t="s">
        <v>596</v>
      </c>
    </row>
    <row r="17" spans="2:4" ht="93.75" customHeight="1" x14ac:dyDescent="0.35">
      <c r="B17" s="195" t="s">
        <v>603</v>
      </c>
      <c r="C17" s="19" t="s">
        <v>750</v>
      </c>
      <c r="D17" s="19" t="s">
        <v>751</v>
      </c>
    </row>
    <row r="18" spans="2:4" ht="78.75" customHeight="1" x14ac:dyDescent="0.35">
      <c r="B18" s="197"/>
      <c r="C18" s="19" t="s">
        <v>604</v>
      </c>
      <c r="D18" s="19" t="s">
        <v>752</v>
      </c>
    </row>
    <row r="19" spans="2:4" ht="30" customHeight="1" x14ac:dyDescent="0.35">
      <c r="B19" s="12" t="s">
        <v>605</v>
      </c>
      <c r="C19" s="136" t="s">
        <v>606</v>
      </c>
      <c r="D19" s="136"/>
    </row>
    <row r="20" spans="2:4" ht="24" customHeight="1" x14ac:dyDescent="0.35">
      <c r="B20" s="235" t="s">
        <v>607</v>
      </c>
      <c r="C20" s="236"/>
      <c r="D20" s="237"/>
    </row>
    <row r="21" spans="2:4" x14ac:dyDescent="0.35">
      <c r="B21" s="42"/>
      <c r="C21" s="43" t="s">
        <v>595</v>
      </c>
      <c r="D21" s="43" t="s">
        <v>596</v>
      </c>
    </row>
    <row r="22" spans="2:4" ht="34" customHeight="1" x14ac:dyDescent="0.35">
      <c r="B22" s="195" t="s">
        <v>753</v>
      </c>
      <c r="C22" s="133" t="s">
        <v>608</v>
      </c>
      <c r="D22" s="135"/>
    </row>
    <row r="23" spans="2:4" ht="81" customHeight="1" x14ac:dyDescent="0.35">
      <c r="B23" s="197"/>
      <c r="C23" s="19"/>
      <c r="D23" s="19" t="s">
        <v>754</v>
      </c>
    </row>
    <row r="24" spans="2:4" x14ac:dyDescent="0.35">
      <c r="B24" s="12" t="s">
        <v>609</v>
      </c>
      <c r="C24" s="136" t="s">
        <v>610</v>
      </c>
      <c r="D24" s="136"/>
    </row>
    <row r="25" spans="2:4" ht="22" customHeight="1" x14ac:dyDescent="0.35">
      <c r="B25" s="232" t="s">
        <v>611</v>
      </c>
      <c r="C25" s="233"/>
      <c r="D25" s="234"/>
    </row>
    <row r="26" spans="2:4" x14ac:dyDescent="0.35">
      <c r="B26" s="42"/>
      <c r="C26" s="43" t="s">
        <v>595</v>
      </c>
      <c r="D26" s="43" t="s">
        <v>596</v>
      </c>
    </row>
    <row r="27" spans="2:4" ht="63.75" customHeight="1" x14ac:dyDescent="0.35">
      <c r="B27" s="12" t="s">
        <v>766</v>
      </c>
      <c r="C27" s="133" t="s">
        <v>755</v>
      </c>
      <c r="D27" s="135"/>
    </row>
    <row r="28" spans="2:4" ht="33.65" customHeight="1" x14ac:dyDescent="0.35">
      <c r="B28" s="12" t="s">
        <v>612</v>
      </c>
      <c r="C28" s="19" t="s">
        <v>612</v>
      </c>
      <c r="D28" s="19" t="s">
        <v>613</v>
      </c>
    </row>
    <row r="29" spans="2:4" ht="110.25" customHeight="1" x14ac:dyDescent="0.35">
      <c r="B29" s="195" t="s">
        <v>614</v>
      </c>
      <c r="C29" s="15" t="s">
        <v>615</v>
      </c>
      <c r="D29" s="15" t="s">
        <v>617</v>
      </c>
    </row>
    <row r="30" spans="2:4" ht="49.5" customHeight="1" x14ac:dyDescent="0.35">
      <c r="B30" s="197"/>
      <c r="C30" s="15" t="s">
        <v>616</v>
      </c>
      <c r="D30" s="15"/>
    </row>
    <row r="31" spans="2:4" ht="33.65" customHeight="1" x14ac:dyDescent="0.35">
      <c r="B31" s="12" t="s">
        <v>400</v>
      </c>
      <c r="C31" s="19" t="s">
        <v>618</v>
      </c>
      <c r="D31" s="19" t="s">
        <v>756</v>
      </c>
    </row>
    <row r="32" spans="2:4" ht="33.65" customHeight="1" x14ac:dyDescent="0.35">
      <c r="B32" s="12" t="s">
        <v>378</v>
      </c>
      <c r="C32" s="133" t="s">
        <v>619</v>
      </c>
      <c r="D32" s="135"/>
    </row>
    <row r="33" spans="2:4" ht="66.75" customHeight="1" x14ac:dyDescent="0.35">
      <c r="B33" s="12" t="s">
        <v>765</v>
      </c>
      <c r="C33" s="19"/>
      <c r="D33" s="19" t="s">
        <v>757</v>
      </c>
    </row>
  </sheetData>
  <autoFilter ref="B9:D33" xr:uid="{00000000-0001-0000-0500-000000000000}"/>
  <mergeCells count="15">
    <mergeCell ref="B8:D8"/>
    <mergeCell ref="B15:D15"/>
    <mergeCell ref="B20:D20"/>
    <mergeCell ref="B25:D25"/>
    <mergeCell ref="B10:B14"/>
    <mergeCell ref="C13:D13"/>
    <mergeCell ref="C14:D14"/>
    <mergeCell ref="C19:D19"/>
    <mergeCell ref="B17:B18"/>
    <mergeCell ref="B29:B30"/>
    <mergeCell ref="C32:D32"/>
    <mergeCell ref="B22:B23"/>
    <mergeCell ref="C24:D24"/>
    <mergeCell ref="C22:D22"/>
    <mergeCell ref="C27:D27"/>
  </mergeCells>
  <hyperlinks>
    <hyperlink ref="B4" location="Introduction!A1" display="Retour : Introduction" xr:uid="{EDE94C5D-33D6-4D98-A259-DBDA2F96C3A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7"/>
  <sheetViews>
    <sheetView zoomScale="83" zoomScaleNormal="100" workbookViewId="0">
      <selection activeCell="A37" sqref="A37"/>
    </sheetView>
  </sheetViews>
  <sheetFormatPr baseColWidth="10" defaultRowHeight="14.5" x14ac:dyDescent="0.35"/>
  <cols>
    <col min="2" max="2" width="156.81640625" customWidth="1"/>
    <col min="3" max="3" width="70.54296875" customWidth="1"/>
  </cols>
  <sheetData>
    <row r="1" spans="1:2" x14ac:dyDescent="0.35">
      <c r="A1">
        <f>COUNTIF(B:H,"ST")</f>
        <v>0</v>
      </c>
      <c r="B1" t="s">
        <v>931</v>
      </c>
    </row>
    <row r="2" spans="1:2" x14ac:dyDescent="0.35">
      <c r="A2">
        <f>COUNTIF(B:H,"CA")</f>
        <v>0</v>
      </c>
      <c r="B2" t="s">
        <v>932</v>
      </c>
    </row>
    <row r="3" spans="1:2" x14ac:dyDescent="0.35">
      <c r="A3">
        <v>0</v>
      </c>
      <c r="B3" t="s">
        <v>952</v>
      </c>
    </row>
    <row r="4" spans="1:2" ht="17" x14ac:dyDescent="0.4">
      <c r="B4" s="54" t="s">
        <v>810</v>
      </c>
    </row>
    <row r="6" spans="1:2" ht="19.5" x14ac:dyDescent="0.45">
      <c r="B6" s="73" t="s">
        <v>627</v>
      </c>
    </row>
    <row r="8" spans="1:2" ht="17" x14ac:dyDescent="0.4">
      <c r="B8" s="61" t="s">
        <v>583</v>
      </c>
    </row>
    <row r="9" spans="1:2" ht="172" customHeight="1" x14ac:dyDescent="0.35">
      <c r="B9" s="51" t="s">
        <v>970</v>
      </c>
    </row>
    <row r="12" spans="1:2" ht="17" x14ac:dyDescent="0.4">
      <c r="B12" s="61" t="s">
        <v>584</v>
      </c>
    </row>
    <row r="13" spans="1:2" ht="172" customHeight="1" x14ac:dyDescent="0.35">
      <c r="B13" s="51" t="s">
        <v>768</v>
      </c>
    </row>
    <row r="16" spans="1:2" ht="17" x14ac:dyDescent="0.4">
      <c r="B16" s="61" t="s">
        <v>585</v>
      </c>
    </row>
    <row r="17" spans="2:3" ht="185.15" customHeight="1" x14ac:dyDescent="0.35">
      <c r="B17" s="51" t="s">
        <v>767</v>
      </c>
    </row>
    <row r="20" spans="2:3" ht="21" customHeight="1" x14ac:dyDescent="0.4">
      <c r="B20" s="61" t="s">
        <v>586</v>
      </c>
    </row>
    <row r="21" spans="2:3" ht="286.5" customHeight="1" x14ac:dyDescent="0.35">
      <c r="B21" s="51" t="s">
        <v>971</v>
      </c>
    </row>
    <row r="24" spans="2:3" ht="18.75" customHeight="1" x14ac:dyDescent="0.4">
      <c r="B24" s="61" t="s">
        <v>587</v>
      </c>
    </row>
    <row r="25" spans="2:3" ht="256" customHeight="1" x14ac:dyDescent="0.35">
      <c r="B25" s="44" t="s">
        <v>972</v>
      </c>
    </row>
    <row r="28" spans="2:3" ht="17" x14ac:dyDescent="0.4">
      <c r="B28" s="61" t="s">
        <v>588</v>
      </c>
    </row>
    <row r="29" spans="2:3" ht="265" customHeight="1" x14ac:dyDescent="0.35">
      <c r="B29" s="44" t="s">
        <v>974</v>
      </c>
      <c r="C29" s="37" t="s">
        <v>973</v>
      </c>
    </row>
    <row r="32" spans="2:3" ht="17" x14ac:dyDescent="0.4">
      <c r="B32" s="61" t="s">
        <v>589</v>
      </c>
    </row>
    <row r="33" spans="2:3" ht="273.64999999999998" customHeight="1" x14ac:dyDescent="0.35">
      <c r="B33" s="51" t="s">
        <v>976</v>
      </c>
      <c r="C33" s="37" t="s">
        <v>975</v>
      </c>
    </row>
    <row r="36" spans="2:3" ht="17" x14ac:dyDescent="0.4">
      <c r="B36" s="61" t="s">
        <v>590</v>
      </c>
    </row>
    <row r="37" spans="2:3" ht="305.14999999999998" customHeight="1" x14ac:dyDescent="0.35">
      <c r="B37" s="44" t="s">
        <v>977</v>
      </c>
    </row>
  </sheetData>
  <hyperlinks>
    <hyperlink ref="B4" location="Introduction!A1" display="Retour : Introduction" xr:uid="{DE12540F-A41F-4CE6-9269-89A41F49BE5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3"/>
  <sheetViews>
    <sheetView zoomScale="80" zoomScaleNormal="80" workbookViewId="0">
      <selection activeCell="D29" sqref="D29"/>
    </sheetView>
  </sheetViews>
  <sheetFormatPr baseColWidth="10" defaultRowHeight="14.5" x14ac:dyDescent="0.35"/>
  <cols>
    <col min="2" max="2" width="27.81640625" customWidth="1"/>
    <col min="3" max="3" width="20.1796875" customWidth="1"/>
    <col min="4" max="4" width="34" customWidth="1"/>
    <col min="5" max="5" width="36.26953125" customWidth="1"/>
    <col min="6" max="6" width="39.54296875" customWidth="1"/>
    <col min="7" max="7" width="29.54296875" customWidth="1"/>
    <col min="8" max="8" width="38.26953125" customWidth="1"/>
    <col min="9" max="9" width="16.7265625" customWidth="1"/>
    <col min="10" max="10" width="48.81640625" customWidth="1"/>
  </cols>
  <sheetData>
    <row r="1" spans="1:10" x14ac:dyDescent="0.35">
      <c r="A1">
        <f>COUNTIF(B:H,"ST")</f>
        <v>13</v>
      </c>
      <c r="B1" t="s">
        <v>931</v>
      </c>
    </row>
    <row r="2" spans="1:10" x14ac:dyDescent="0.35">
      <c r="A2">
        <f>COUNTIF(B:H,"CA")</f>
        <v>14</v>
      </c>
      <c r="B2" t="s">
        <v>932</v>
      </c>
    </row>
    <row r="3" spans="1:10" x14ac:dyDescent="0.35">
      <c r="A3">
        <f>COUNTIF(B:H,"EK")</f>
        <v>2</v>
      </c>
      <c r="B3" t="s">
        <v>952</v>
      </c>
    </row>
    <row r="4" spans="1:10" ht="17" x14ac:dyDescent="0.35">
      <c r="B4" s="238" t="s">
        <v>810</v>
      </c>
      <c r="C4" s="238"/>
    </row>
    <row r="6" spans="1:10" ht="19.5" x14ac:dyDescent="0.45">
      <c r="B6" s="73" t="s">
        <v>628</v>
      </c>
    </row>
    <row r="8" spans="1:10" x14ac:dyDescent="0.35">
      <c r="B8" s="142" t="s">
        <v>405</v>
      </c>
      <c r="C8" s="143"/>
      <c r="D8" s="143"/>
      <c r="E8" s="143"/>
      <c r="F8" s="143"/>
      <c r="G8" s="143"/>
      <c r="H8" s="143"/>
      <c r="I8" s="144"/>
    </row>
    <row r="9" spans="1:10" x14ac:dyDescent="0.35">
      <c r="B9" s="145"/>
      <c r="C9" s="146"/>
      <c r="D9" s="146"/>
      <c r="E9" s="146"/>
      <c r="F9" s="146"/>
      <c r="G9" s="146"/>
      <c r="H9" s="146"/>
      <c r="I9" s="147"/>
    </row>
    <row r="10" spans="1:10" ht="23.5" customHeight="1" x14ac:dyDescent="0.35">
      <c r="B10" s="151" t="s">
        <v>2</v>
      </c>
      <c r="C10" s="151" t="s">
        <v>12</v>
      </c>
      <c r="D10" s="153" t="s">
        <v>3</v>
      </c>
      <c r="E10" s="176"/>
      <c r="F10" s="174"/>
      <c r="G10" s="153" t="s">
        <v>5</v>
      </c>
      <c r="H10" s="174"/>
      <c r="I10" s="151" t="s">
        <v>6</v>
      </c>
    </row>
    <row r="11" spans="1:10" ht="21" customHeight="1" x14ac:dyDescent="0.35">
      <c r="B11" s="152"/>
      <c r="C11" s="152"/>
      <c r="D11" s="5" t="s">
        <v>274</v>
      </c>
      <c r="E11" s="5" t="s">
        <v>4</v>
      </c>
      <c r="F11" s="5" t="s">
        <v>9</v>
      </c>
      <c r="G11" s="154"/>
      <c r="H11" s="175"/>
      <c r="I11" s="152"/>
    </row>
    <row r="12" spans="1:10" ht="51" customHeight="1" x14ac:dyDescent="0.35">
      <c r="B12" s="14" t="s">
        <v>335</v>
      </c>
      <c r="C12" s="31" t="s">
        <v>951</v>
      </c>
      <c r="D12" s="130" t="s">
        <v>640</v>
      </c>
      <c r="E12" s="131"/>
      <c r="F12" s="132"/>
      <c r="G12" s="198" t="s">
        <v>642</v>
      </c>
      <c r="H12" s="199"/>
      <c r="I12" s="170" t="s">
        <v>10</v>
      </c>
    </row>
    <row r="13" spans="1:10" ht="47.5" customHeight="1" x14ac:dyDescent="0.35">
      <c r="B13" s="14" t="s">
        <v>327</v>
      </c>
      <c r="C13" s="69" t="s">
        <v>951</v>
      </c>
      <c r="D13" s="130" t="s">
        <v>641</v>
      </c>
      <c r="E13" s="131"/>
      <c r="F13" s="132"/>
      <c r="G13" s="202"/>
      <c r="H13" s="203"/>
      <c r="I13" s="171"/>
    </row>
    <row r="14" spans="1:10" x14ac:dyDescent="0.35">
      <c r="B14" s="240" t="s">
        <v>672</v>
      </c>
      <c r="C14" s="241"/>
      <c r="D14" s="241"/>
      <c r="E14" s="241"/>
      <c r="F14" s="241"/>
      <c r="G14" s="241"/>
      <c r="H14" s="241"/>
      <c r="I14" s="242"/>
    </row>
    <row r="15" spans="1:10" ht="15.65" customHeight="1" x14ac:dyDescent="0.35">
      <c r="B15" s="243"/>
      <c r="C15" s="244"/>
      <c r="D15" s="244"/>
      <c r="E15" s="244"/>
      <c r="F15" s="244"/>
      <c r="G15" s="244"/>
      <c r="H15" s="244"/>
      <c r="I15" s="245"/>
    </row>
    <row r="16" spans="1:10" ht="22.5" customHeight="1" x14ac:dyDescent="0.35">
      <c r="B16" s="151" t="s">
        <v>2</v>
      </c>
      <c r="C16" s="151" t="s">
        <v>12</v>
      </c>
      <c r="D16" s="153" t="s">
        <v>3</v>
      </c>
      <c r="E16" s="176"/>
      <c r="F16" s="174"/>
      <c r="G16" s="153" t="s">
        <v>925</v>
      </c>
      <c r="H16" s="174"/>
      <c r="I16" s="151" t="s">
        <v>6</v>
      </c>
      <c r="J16" s="200" t="s">
        <v>926</v>
      </c>
    </row>
    <row r="17" spans="2:10" ht="55.5" customHeight="1" x14ac:dyDescent="0.35">
      <c r="B17" s="152"/>
      <c r="C17" s="152"/>
      <c r="D17" s="5" t="s">
        <v>274</v>
      </c>
      <c r="E17" s="5" t="s">
        <v>4</v>
      </c>
      <c r="F17" s="5" t="s">
        <v>9</v>
      </c>
      <c r="G17" s="154"/>
      <c r="H17" s="175"/>
      <c r="I17" s="152"/>
      <c r="J17" s="239"/>
    </row>
    <row r="18" spans="2:10" ht="38.15" customHeight="1" x14ac:dyDescent="0.35">
      <c r="B18" s="195" t="s">
        <v>112</v>
      </c>
      <c r="C18" s="31" t="s">
        <v>13</v>
      </c>
      <c r="D18" s="155" t="s">
        <v>769</v>
      </c>
      <c r="E18" s="155"/>
      <c r="F18" s="155"/>
      <c r="G18" s="198" t="s">
        <v>651</v>
      </c>
      <c r="H18" s="199"/>
      <c r="I18" s="170" t="s">
        <v>10</v>
      </c>
    </row>
    <row r="19" spans="2:10" ht="25" customHeight="1" x14ac:dyDescent="0.35">
      <c r="B19" s="197"/>
      <c r="C19" s="31" t="s">
        <v>20</v>
      </c>
      <c r="D19" s="95" t="s">
        <v>406</v>
      </c>
      <c r="E19" s="95" t="s">
        <v>407</v>
      </c>
      <c r="F19" s="95" t="s">
        <v>408</v>
      </c>
      <c r="G19" s="202"/>
      <c r="H19" s="203"/>
      <c r="I19" s="171"/>
    </row>
    <row r="20" spans="2:10" ht="48.75" customHeight="1" x14ac:dyDescent="0.35">
      <c r="B20" s="195" t="s">
        <v>45</v>
      </c>
      <c r="C20" s="31" t="s">
        <v>13</v>
      </c>
      <c r="D20" s="155" t="s">
        <v>770</v>
      </c>
      <c r="E20" s="155"/>
      <c r="F20" s="155"/>
      <c r="G20" s="198" t="s">
        <v>643</v>
      </c>
      <c r="H20" s="199"/>
      <c r="I20" s="170" t="s">
        <v>8</v>
      </c>
    </row>
    <row r="21" spans="2:10" ht="25" customHeight="1" x14ac:dyDescent="0.35">
      <c r="B21" s="197"/>
      <c r="C21" s="31" t="s">
        <v>20</v>
      </c>
      <c r="D21" s="95" t="s">
        <v>409</v>
      </c>
      <c r="E21" s="95" t="s">
        <v>410</v>
      </c>
      <c r="F21" s="95" t="s">
        <v>408</v>
      </c>
      <c r="G21" s="202"/>
      <c r="H21" s="203"/>
      <c r="I21" s="171"/>
    </row>
    <row r="22" spans="2:10" ht="28" customHeight="1" x14ac:dyDescent="0.35">
      <c r="B22" s="195" t="s">
        <v>411</v>
      </c>
      <c r="C22" s="158" t="s">
        <v>20</v>
      </c>
      <c r="D22" s="155" t="s">
        <v>412</v>
      </c>
      <c r="E22" s="155"/>
      <c r="F22" s="155"/>
      <c r="G22" s="198" t="s">
        <v>644</v>
      </c>
      <c r="H22" s="199"/>
      <c r="I22" s="170" t="s">
        <v>7</v>
      </c>
    </row>
    <row r="23" spans="2:10" ht="49" customHeight="1" x14ac:dyDescent="0.35">
      <c r="B23" s="197"/>
      <c r="C23" s="159"/>
      <c r="D23" s="36" t="s">
        <v>646</v>
      </c>
      <c r="E23" s="36" t="s">
        <v>413</v>
      </c>
      <c r="F23" s="36" t="s">
        <v>414</v>
      </c>
      <c r="G23" s="202"/>
      <c r="H23" s="203"/>
      <c r="I23" s="171"/>
    </row>
    <row r="24" spans="2:10" ht="38.15" customHeight="1" x14ac:dyDescent="0.35">
      <c r="B24" s="195" t="s">
        <v>38</v>
      </c>
      <c r="C24" s="158" t="s">
        <v>20</v>
      </c>
      <c r="D24" s="155" t="s">
        <v>415</v>
      </c>
      <c r="E24" s="155"/>
      <c r="F24" s="155"/>
      <c r="G24" s="198" t="s">
        <v>644</v>
      </c>
      <c r="H24" s="199"/>
      <c r="I24" s="170" t="s">
        <v>8</v>
      </c>
    </row>
    <row r="25" spans="2:10" ht="25" customHeight="1" x14ac:dyDescent="0.35">
      <c r="B25" s="197"/>
      <c r="C25" s="159"/>
      <c r="D25" s="95" t="s">
        <v>416</v>
      </c>
      <c r="E25" s="95" t="s">
        <v>417</v>
      </c>
      <c r="F25" s="95" t="s">
        <v>418</v>
      </c>
      <c r="G25" s="202"/>
      <c r="H25" s="203"/>
      <c r="I25" s="171"/>
    </row>
    <row r="26" spans="2:10" ht="38.15" customHeight="1" x14ac:dyDescent="0.35">
      <c r="B26" s="195" t="s">
        <v>419</v>
      </c>
      <c r="C26" s="158" t="s">
        <v>20</v>
      </c>
      <c r="D26" s="155" t="s">
        <v>653</v>
      </c>
      <c r="E26" s="155"/>
      <c r="F26" s="155"/>
      <c r="G26" s="198" t="s">
        <v>644</v>
      </c>
      <c r="H26" s="199"/>
      <c r="I26" s="170" t="s">
        <v>10</v>
      </c>
    </row>
    <row r="27" spans="2:10" ht="25" customHeight="1" x14ac:dyDescent="0.35">
      <c r="B27" s="197"/>
      <c r="C27" s="159"/>
      <c r="D27" s="95" t="s">
        <v>420</v>
      </c>
      <c r="E27" s="95" t="s">
        <v>407</v>
      </c>
      <c r="F27" s="95" t="s">
        <v>421</v>
      </c>
      <c r="G27" s="202"/>
      <c r="H27" s="203"/>
      <c r="I27" s="171"/>
    </row>
    <row r="28" spans="2:10" ht="38.15" customHeight="1" x14ac:dyDescent="0.35">
      <c r="B28" s="195" t="s">
        <v>422</v>
      </c>
      <c r="C28" s="158" t="s">
        <v>20</v>
      </c>
      <c r="D28" s="155" t="s">
        <v>652</v>
      </c>
      <c r="E28" s="155"/>
      <c r="F28" s="155"/>
      <c r="G28" s="198" t="s">
        <v>771</v>
      </c>
      <c r="H28" s="199"/>
      <c r="I28" s="170" t="s">
        <v>10</v>
      </c>
    </row>
    <row r="29" spans="2:10" ht="25" customHeight="1" x14ac:dyDescent="0.35">
      <c r="B29" s="196"/>
      <c r="C29" s="159"/>
      <c r="D29" s="95" t="s">
        <v>424</v>
      </c>
      <c r="E29" s="95" t="s">
        <v>425</v>
      </c>
      <c r="F29" s="95" t="s">
        <v>426</v>
      </c>
      <c r="G29" s="202"/>
      <c r="H29" s="203"/>
      <c r="I29" s="171"/>
    </row>
    <row r="30" spans="2:10" ht="38.15" customHeight="1" x14ac:dyDescent="0.35">
      <c r="B30" s="196"/>
      <c r="C30" s="158" t="s">
        <v>20</v>
      </c>
      <c r="D30" s="155" t="s">
        <v>423</v>
      </c>
      <c r="E30" s="155"/>
      <c r="F30" s="155"/>
      <c r="G30" s="198" t="s">
        <v>772</v>
      </c>
      <c r="H30" s="199"/>
      <c r="I30" s="170" t="s">
        <v>10</v>
      </c>
    </row>
    <row r="31" spans="2:10" ht="25" customHeight="1" x14ac:dyDescent="0.35">
      <c r="B31" s="197"/>
      <c r="C31" s="159"/>
      <c r="D31" s="95" t="s">
        <v>424</v>
      </c>
      <c r="E31" s="95" t="s">
        <v>425</v>
      </c>
      <c r="F31" s="95" t="s">
        <v>426</v>
      </c>
      <c r="G31" s="202"/>
      <c r="H31" s="203"/>
      <c r="I31" s="171"/>
    </row>
    <row r="32" spans="2:10" ht="38.15" customHeight="1" x14ac:dyDescent="0.35">
      <c r="B32" s="195" t="s">
        <v>978</v>
      </c>
      <c r="C32" s="31" t="s">
        <v>13</v>
      </c>
      <c r="D32" s="155" t="s">
        <v>647</v>
      </c>
      <c r="E32" s="155"/>
      <c r="F32" s="155"/>
      <c r="G32" s="198" t="s">
        <v>427</v>
      </c>
      <c r="H32" s="199"/>
      <c r="I32" s="170" t="s">
        <v>10</v>
      </c>
    </row>
    <row r="33" spans="2:10" ht="35.15" customHeight="1" x14ac:dyDescent="0.35">
      <c r="B33" s="197"/>
      <c r="C33" s="31" t="s">
        <v>20</v>
      </c>
      <c r="D33" s="36" t="s">
        <v>429</v>
      </c>
      <c r="E33" s="36" t="s">
        <v>648</v>
      </c>
      <c r="F33" s="36" t="s">
        <v>428</v>
      </c>
      <c r="G33" s="202"/>
      <c r="H33" s="203"/>
      <c r="I33" s="171"/>
    </row>
    <row r="34" spans="2:10" ht="50.15" customHeight="1" x14ac:dyDescent="0.35">
      <c r="B34" s="14" t="s">
        <v>430</v>
      </c>
      <c r="C34" s="31" t="s">
        <v>13</v>
      </c>
      <c r="D34" s="155" t="s">
        <v>979</v>
      </c>
      <c r="E34" s="155"/>
      <c r="F34" s="155"/>
      <c r="G34" s="136" t="s">
        <v>645</v>
      </c>
      <c r="H34" s="136"/>
      <c r="I34" s="10" t="s">
        <v>7</v>
      </c>
    </row>
    <row r="35" spans="2:10" ht="50.15" customHeight="1" x14ac:dyDescent="0.35">
      <c r="B35" s="14" t="s">
        <v>431</v>
      </c>
      <c r="C35" s="31" t="s">
        <v>13</v>
      </c>
      <c r="D35" s="155" t="s">
        <v>649</v>
      </c>
      <c r="E35" s="155"/>
      <c r="F35" s="155"/>
      <c r="G35" s="136" t="s">
        <v>432</v>
      </c>
      <c r="H35" s="136"/>
      <c r="I35" s="10" t="s">
        <v>7</v>
      </c>
    </row>
    <row r="36" spans="2:10" ht="51" customHeight="1" x14ac:dyDescent="0.35">
      <c r="B36" s="14" t="s">
        <v>650</v>
      </c>
      <c r="C36" s="31" t="s">
        <v>20</v>
      </c>
      <c r="D36" s="155" t="s">
        <v>433</v>
      </c>
      <c r="E36" s="155"/>
      <c r="F36" s="155"/>
      <c r="G36" s="136" t="s">
        <v>434</v>
      </c>
      <c r="H36" s="136"/>
      <c r="I36" s="10" t="s">
        <v>10</v>
      </c>
    </row>
    <row r="37" spans="2:10" x14ac:dyDescent="0.35">
      <c r="B37" s="142" t="s">
        <v>673</v>
      </c>
      <c r="C37" s="143"/>
      <c r="D37" s="143"/>
      <c r="E37" s="143"/>
      <c r="F37" s="143"/>
      <c r="G37" s="143"/>
      <c r="H37" s="143"/>
      <c r="I37" s="144"/>
    </row>
    <row r="38" spans="2:10" ht="15.65" customHeight="1" x14ac:dyDescent="0.35">
      <c r="B38" s="145"/>
      <c r="C38" s="146"/>
      <c r="D38" s="146"/>
      <c r="E38" s="146"/>
      <c r="F38" s="146"/>
      <c r="G38" s="146"/>
      <c r="H38" s="146"/>
      <c r="I38" s="147"/>
    </row>
    <row r="39" spans="2:10" x14ac:dyDescent="0.35">
      <c r="B39" s="151" t="s">
        <v>2</v>
      </c>
      <c r="C39" s="151" t="s">
        <v>12</v>
      </c>
      <c r="D39" s="153" t="s">
        <v>3</v>
      </c>
      <c r="E39" s="176"/>
      <c r="F39" s="174"/>
      <c r="G39" s="153" t="s">
        <v>925</v>
      </c>
      <c r="H39" s="174"/>
      <c r="I39" s="151" t="s">
        <v>6</v>
      </c>
      <c r="J39" s="200" t="s">
        <v>926</v>
      </c>
    </row>
    <row r="40" spans="2:10" ht="17.5" customHeight="1" x14ac:dyDescent="0.35">
      <c r="B40" s="152"/>
      <c r="C40" s="152"/>
      <c r="D40" s="154"/>
      <c r="E40" s="191"/>
      <c r="F40" s="175"/>
      <c r="G40" s="154"/>
      <c r="H40" s="175"/>
      <c r="I40" s="152"/>
      <c r="J40" s="239"/>
    </row>
    <row r="41" spans="2:10" ht="59.15" customHeight="1" x14ac:dyDescent="0.35">
      <c r="B41" s="14" t="s">
        <v>435</v>
      </c>
      <c r="C41" s="31" t="s">
        <v>13</v>
      </c>
      <c r="D41" s="155" t="s">
        <v>654</v>
      </c>
      <c r="E41" s="155"/>
      <c r="F41" s="155"/>
      <c r="G41" s="136" t="s">
        <v>662</v>
      </c>
      <c r="H41" s="136"/>
      <c r="I41" s="10" t="s">
        <v>8</v>
      </c>
    </row>
    <row r="42" spans="2:10" ht="59.15" customHeight="1" x14ac:dyDescent="0.35">
      <c r="B42" s="14" t="s">
        <v>436</v>
      </c>
      <c r="C42" s="31" t="s">
        <v>13</v>
      </c>
      <c r="D42" s="155" t="s">
        <v>437</v>
      </c>
      <c r="E42" s="155"/>
      <c r="F42" s="155"/>
      <c r="G42" s="136" t="s">
        <v>662</v>
      </c>
      <c r="H42" s="136"/>
      <c r="I42" s="10" t="s">
        <v>10</v>
      </c>
    </row>
    <row r="43" spans="2:10" ht="49" customHeight="1" x14ac:dyDescent="0.35">
      <c r="B43" s="14" t="s">
        <v>438</v>
      </c>
      <c r="C43" s="31" t="s">
        <v>13</v>
      </c>
      <c r="D43" s="155" t="s">
        <v>655</v>
      </c>
      <c r="E43" s="155"/>
      <c r="F43" s="155"/>
      <c r="G43" s="136" t="s">
        <v>663</v>
      </c>
      <c r="H43" s="136"/>
      <c r="I43" s="10" t="s">
        <v>10</v>
      </c>
    </row>
    <row r="44" spans="2:10" ht="83.25" customHeight="1" x14ac:dyDescent="0.35">
      <c r="B44" s="14" t="s">
        <v>657</v>
      </c>
      <c r="C44" s="31" t="s">
        <v>13</v>
      </c>
      <c r="D44" s="155" t="s">
        <v>439</v>
      </c>
      <c r="E44" s="155"/>
      <c r="F44" s="155"/>
      <c r="G44" s="136" t="s">
        <v>664</v>
      </c>
      <c r="H44" s="136"/>
      <c r="I44" s="10" t="s">
        <v>10</v>
      </c>
    </row>
    <row r="45" spans="2:10" ht="59.15" customHeight="1" x14ac:dyDescent="0.35">
      <c r="B45" s="14" t="s">
        <v>440</v>
      </c>
      <c r="C45" s="31" t="s">
        <v>20</v>
      </c>
      <c r="D45" s="155" t="s">
        <v>656</v>
      </c>
      <c r="E45" s="155"/>
      <c r="F45" s="155"/>
      <c r="G45" s="136" t="s">
        <v>665</v>
      </c>
      <c r="H45" s="136"/>
      <c r="I45" s="10" t="s">
        <v>10</v>
      </c>
    </row>
    <row r="46" spans="2:10" ht="67.5" customHeight="1" x14ac:dyDescent="0.35">
      <c r="B46" s="14" t="s">
        <v>441</v>
      </c>
      <c r="C46" s="31" t="s">
        <v>13</v>
      </c>
      <c r="D46" s="155" t="s">
        <v>442</v>
      </c>
      <c r="E46" s="155"/>
      <c r="F46" s="155"/>
      <c r="G46" s="136" t="s">
        <v>666</v>
      </c>
      <c r="H46" s="136"/>
      <c r="I46" s="10" t="s">
        <v>7</v>
      </c>
    </row>
    <row r="47" spans="2:10" ht="30" customHeight="1" x14ac:dyDescent="0.35">
      <c r="B47" s="14" t="s">
        <v>443</v>
      </c>
      <c r="C47" s="31" t="s">
        <v>20</v>
      </c>
      <c r="D47" s="155" t="s">
        <v>444</v>
      </c>
      <c r="E47" s="155"/>
      <c r="F47" s="155"/>
      <c r="G47" s="136" t="s">
        <v>667</v>
      </c>
      <c r="H47" s="136"/>
      <c r="I47" s="10" t="s">
        <v>10</v>
      </c>
    </row>
    <row r="48" spans="2:10" ht="47.5" customHeight="1" x14ac:dyDescent="0.35">
      <c r="B48" s="14" t="s">
        <v>658</v>
      </c>
      <c r="C48" s="31" t="s">
        <v>13</v>
      </c>
      <c r="D48" s="155" t="s">
        <v>445</v>
      </c>
      <c r="E48" s="155"/>
      <c r="F48" s="155"/>
      <c r="G48" s="136" t="s">
        <v>668</v>
      </c>
      <c r="H48" s="136"/>
      <c r="I48" s="10" t="s">
        <v>10</v>
      </c>
    </row>
    <row r="49" spans="2:9" ht="60" customHeight="1" x14ac:dyDescent="0.35">
      <c r="B49" s="14" t="s">
        <v>659</v>
      </c>
      <c r="C49" s="31" t="s">
        <v>20</v>
      </c>
      <c r="D49" s="155" t="s">
        <v>446</v>
      </c>
      <c r="E49" s="155"/>
      <c r="F49" s="155"/>
      <c r="G49" s="136" t="s">
        <v>669</v>
      </c>
      <c r="H49" s="136"/>
      <c r="I49" s="10" t="s">
        <v>7</v>
      </c>
    </row>
    <row r="50" spans="2:9" ht="60" customHeight="1" x14ac:dyDescent="0.35">
      <c r="B50" s="14" t="s">
        <v>447</v>
      </c>
      <c r="C50" s="31" t="s">
        <v>20</v>
      </c>
      <c r="D50" s="155" t="s">
        <v>448</v>
      </c>
      <c r="E50" s="155"/>
      <c r="F50" s="155"/>
      <c r="G50" s="136" t="s">
        <v>669</v>
      </c>
      <c r="H50" s="136"/>
      <c r="I50" s="10" t="s">
        <v>7</v>
      </c>
    </row>
    <row r="51" spans="2:9" ht="96.75" customHeight="1" x14ac:dyDescent="0.35">
      <c r="B51" s="14" t="s">
        <v>660</v>
      </c>
      <c r="C51" s="31" t="s">
        <v>13</v>
      </c>
      <c r="D51" s="155" t="s">
        <v>449</v>
      </c>
      <c r="E51" s="155"/>
      <c r="F51" s="155"/>
      <c r="G51" s="136" t="s">
        <v>670</v>
      </c>
      <c r="H51" s="136"/>
      <c r="I51" s="10" t="s">
        <v>10</v>
      </c>
    </row>
    <row r="52" spans="2:9" ht="87" customHeight="1" x14ac:dyDescent="0.35">
      <c r="B52" s="14" t="s">
        <v>773</v>
      </c>
      <c r="C52" s="31" t="s">
        <v>13</v>
      </c>
      <c r="D52" s="155" t="s">
        <v>450</v>
      </c>
      <c r="E52" s="155"/>
      <c r="F52" s="155"/>
      <c r="G52" s="136" t="s">
        <v>671</v>
      </c>
      <c r="H52" s="136"/>
      <c r="I52" s="10" t="s">
        <v>10</v>
      </c>
    </row>
    <row r="53" spans="2:9" ht="57" customHeight="1" x14ac:dyDescent="0.35">
      <c r="B53" s="14" t="s">
        <v>661</v>
      </c>
      <c r="C53" s="31" t="s">
        <v>20</v>
      </c>
      <c r="D53" s="155" t="s">
        <v>451</v>
      </c>
      <c r="E53" s="155"/>
      <c r="F53" s="155"/>
      <c r="G53" s="136" t="s">
        <v>669</v>
      </c>
      <c r="H53" s="136"/>
      <c r="I53" s="10" t="s">
        <v>7</v>
      </c>
    </row>
  </sheetData>
  <autoFilter ref="B10:I53" xr:uid="{00000000-0001-0000-0700-000000000000}">
    <filterColumn colId="2" showButton="0"/>
    <filterColumn colId="3" showButton="0"/>
    <filterColumn colId="5" showButton="0"/>
  </autoFilter>
  <mergeCells count="93">
    <mergeCell ref="J16:J17"/>
    <mergeCell ref="J39:J40"/>
    <mergeCell ref="B8:I9"/>
    <mergeCell ref="B14:I15"/>
    <mergeCell ref="B37:I38"/>
    <mergeCell ref="I39:I40"/>
    <mergeCell ref="D34:F34"/>
    <mergeCell ref="G34:H34"/>
    <mergeCell ref="D35:F35"/>
    <mergeCell ref="G35:H35"/>
    <mergeCell ref="B32:B33"/>
    <mergeCell ref="D32:F32"/>
    <mergeCell ref="G32:H33"/>
    <mergeCell ref="I32:I33"/>
    <mergeCell ref="C30:C31"/>
    <mergeCell ref="D30:F30"/>
    <mergeCell ref="B4:C4"/>
    <mergeCell ref="D51:F51"/>
    <mergeCell ref="G51:H51"/>
    <mergeCell ref="D45:F45"/>
    <mergeCell ref="G45:H45"/>
    <mergeCell ref="D46:F46"/>
    <mergeCell ref="G46:H46"/>
    <mergeCell ref="D47:F47"/>
    <mergeCell ref="G47:H47"/>
    <mergeCell ref="D42:F42"/>
    <mergeCell ref="G42:H42"/>
    <mergeCell ref="D43:F43"/>
    <mergeCell ref="G43:H43"/>
    <mergeCell ref="D44:F44"/>
    <mergeCell ref="G44:H44"/>
    <mergeCell ref="D41:F41"/>
    <mergeCell ref="D52:F52"/>
    <mergeCell ref="G52:H52"/>
    <mergeCell ref="D53:F53"/>
    <mergeCell ref="G53:H53"/>
    <mergeCell ref="D48:F48"/>
    <mergeCell ref="G48:H48"/>
    <mergeCell ref="D49:F49"/>
    <mergeCell ref="G49:H49"/>
    <mergeCell ref="D50:F50"/>
    <mergeCell ref="G50:H50"/>
    <mergeCell ref="G41:H41"/>
    <mergeCell ref="D39:F40"/>
    <mergeCell ref="D36:F36"/>
    <mergeCell ref="G36:H36"/>
    <mergeCell ref="B39:B40"/>
    <mergeCell ref="C39:C40"/>
    <mergeCell ref="G39:H40"/>
    <mergeCell ref="G30:H31"/>
    <mergeCell ref="I30:I31"/>
    <mergeCell ref="B28:B31"/>
    <mergeCell ref="B26:B27"/>
    <mergeCell ref="C26:C27"/>
    <mergeCell ref="G26:H27"/>
    <mergeCell ref="I26:I27"/>
    <mergeCell ref="C28:C29"/>
    <mergeCell ref="D28:F28"/>
    <mergeCell ref="G28:H29"/>
    <mergeCell ref="I28:I29"/>
    <mergeCell ref="D26:F26"/>
    <mergeCell ref="I22:I23"/>
    <mergeCell ref="C22:C23"/>
    <mergeCell ref="B24:B25"/>
    <mergeCell ref="G24:H25"/>
    <mergeCell ref="I24:I25"/>
    <mergeCell ref="C24:C25"/>
    <mergeCell ref="D24:F24"/>
    <mergeCell ref="B22:B23"/>
    <mergeCell ref="D22:F22"/>
    <mergeCell ref="G22:H23"/>
    <mergeCell ref="B18:B19"/>
    <mergeCell ref="G18:H19"/>
    <mergeCell ref="I18:I19"/>
    <mergeCell ref="B20:B21"/>
    <mergeCell ref="D20:F20"/>
    <mergeCell ref="G20:H21"/>
    <mergeCell ref="I20:I21"/>
    <mergeCell ref="D18:F18"/>
    <mergeCell ref="I16:I17"/>
    <mergeCell ref="B16:B17"/>
    <mergeCell ref="C16:C17"/>
    <mergeCell ref="G16:H17"/>
    <mergeCell ref="D12:F12"/>
    <mergeCell ref="D13:F13"/>
    <mergeCell ref="G12:H13"/>
    <mergeCell ref="I12:I13"/>
    <mergeCell ref="D16:F16"/>
    <mergeCell ref="B10:B11"/>
    <mergeCell ref="C10:C11"/>
    <mergeCell ref="D10:F10"/>
    <mergeCell ref="G10:H11"/>
    <mergeCell ref="I10:I11"/>
  </mergeCells>
  <hyperlinks>
    <hyperlink ref="B4" location="Introduction!A1" display="Retour : Introduction" xr:uid="{7D43D715-DA8B-4275-9995-09FB7639353F}"/>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20</vt:i4>
      </vt:variant>
      <vt:variant>
        <vt:lpstr>Plages nommées</vt:lpstr>
      </vt:variant>
      <vt:variant>
        <vt:i4>3</vt:i4>
      </vt:variant>
    </vt:vector>
  </HeadingPairs>
  <TitlesOfParts>
    <vt:vector size="23" baseType="lpstr">
      <vt:lpstr>Introduction</vt:lpstr>
      <vt:lpstr>Appareils électroniques TIC</vt:lpstr>
      <vt:lpstr>Outils motorisés de jardin</vt:lpstr>
      <vt:lpstr>Eclairage intérieur</vt:lpstr>
      <vt:lpstr>Espaces verts</vt:lpstr>
      <vt:lpstr>Massifs fleuris</vt:lpstr>
      <vt:lpstr>Végétalisation des bâtiments</vt:lpstr>
      <vt:lpstr>Matériel pour les écoles</vt:lpstr>
      <vt:lpstr>Meubles</vt:lpstr>
      <vt:lpstr>Papeterie et matériel de bureau</vt:lpstr>
      <vt:lpstr>Papier et carton</vt:lpstr>
      <vt:lpstr>Pierre naturelle</vt:lpstr>
      <vt:lpstr>Prestations d'impression</vt:lpstr>
      <vt:lpstr>Produits et services nettoyage</vt:lpstr>
      <vt:lpstr>Services de conciergerie</vt:lpstr>
      <vt:lpstr>Valorisation fibres textiles</vt:lpstr>
      <vt:lpstr>Recyclage papier et carton</vt:lpstr>
      <vt:lpstr>Vêtements et textiles</vt:lpstr>
      <vt:lpstr>Véhicules communaux et bus</vt:lpstr>
      <vt:lpstr>Voitures et véhicules</vt:lpstr>
      <vt:lpstr>'Papeterie et matériel de bureau'!_ftn1</vt:lpstr>
      <vt:lpstr>'Voitures et véhicules'!_ftnref1</vt:lpstr>
      <vt:lpstr>'Voitures et véhicules'!_Ref62208228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2025-08-07T14:48:06Z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1704659922</vt:i4>
  </property>
  <property fmtid="{D5CDD505-2E9C-101B-9397-08002B2CF9AE}" pid="3" name="_NewReviewCycle">
    <vt:lpwstr/>
  </property>
  <property fmtid="{D5CDD505-2E9C-101B-9397-08002B2CF9AE}" pid="4" name="_ReviewingToolsShownOnce">
    <vt:lpwstr/>
  </property>
  <property fmtid="{D5CDD505-2E9C-101B-9397-08002B2CF9AE}" pid="5" name="MSIP_Label_245c3252-146d-46f3-8062-82cd8c8d7e7d_Enabled">
    <vt:lpwstr>true</vt:lpwstr>
  </property>
  <property fmtid="{D5CDD505-2E9C-101B-9397-08002B2CF9AE}" pid="6" name="MSIP_Label_245c3252-146d-46f3-8062-82cd8c8d7e7d_SetDate">
    <vt:lpwstr>2024-11-26T13:42:43Z</vt:lpwstr>
  </property>
  <property fmtid="{D5CDD505-2E9C-101B-9397-08002B2CF9AE}" pid="7" name="MSIP_Label_245c3252-146d-46f3-8062-82cd8c8d7e7d_Method">
    <vt:lpwstr>Privileged</vt:lpwstr>
  </property>
  <property fmtid="{D5CDD505-2E9C-101B-9397-08002B2CF9AE}" pid="8" name="MSIP_Label_245c3252-146d-46f3-8062-82cd8c8d7e7d_Name">
    <vt:lpwstr>L1</vt:lpwstr>
  </property>
  <property fmtid="{D5CDD505-2E9C-101B-9397-08002B2CF9AE}" pid="9" name="MSIP_Label_245c3252-146d-46f3-8062-82cd8c8d7e7d_SiteId">
    <vt:lpwstr>6ae27add-8276-4a38-88c1-3a9c1f973767</vt:lpwstr>
  </property>
  <property fmtid="{D5CDD505-2E9C-101B-9397-08002B2CF9AE}" pid="10" name="MSIP_Label_245c3252-146d-46f3-8062-82cd8c8d7e7d_ActionId">
    <vt:lpwstr>04bca7ea-c772-48a6-9f1b-a516c4511943</vt:lpwstr>
  </property>
  <property fmtid="{D5CDD505-2E9C-101B-9397-08002B2CF9AE}" pid="11" name="MSIP_Label_245c3252-146d-46f3-8062-82cd8c8d7e7d_ContentBits">
    <vt:lpwstr>0</vt:lpwstr>
  </property>
</Properties>
</file>